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83" activeTab="0"/>
  </bookViews>
  <sheets>
    <sheet name="FATTURA ESEMPIO" sheetId="1" r:id="rId1"/>
    <sheet name="modello per copia" sheetId="2" r:id="rId2"/>
    <sheet name="FATT A" sheetId="3" r:id="rId3"/>
    <sheet name="FATT B" sheetId="4" r:id="rId4"/>
    <sheet name="FATT C" sheetId="5" r:id="rId5"/>
    <sheet name="FATT D" sheetId="6" r:id="rId6"/>
  </sheets>
  <definedNames/>
  <calcPr fullCalcOnLoad="1"/>
</workbook>
</file>

<file path=xl/sharedStrings.xml><?xml version="1.0" encoding="utf-8"?>
<sst xmlns="http://schemas.openxmlformats.org/spreadsheetml/2006/main" count="159" uniqueCount="32">
  <si>
    <t>ALFA COSTRUZIONI (ESEMPIO FATTURA)</t>
  </si>
  <si>
    <t>Indirizzo</t>
  </si>
  <si>
    <t>Tel. / E-mail / Web</t>
  </si>
  <si>
    <t>Partita Iva e nr. Registrazione Camera di commercio</t>
  </si>
  <si>
    <t>RIQ</t>
  </si>
  <si>
    <r>
      <t xml:space="preserve"> </t>
    </r>
    <r>
      <rPr>
        <sz val="11"/>
        <rFont val="Calibri"/>
        <family val="2"/>
      </rPr>
      <t>Riqualificazione edilizia</t>
    </r>
  </si>
  <si>
    <t xml:space="preserve">ELIM </t>
  </si>
  <si>
    <t>Eliminazione barriere architettoniche</t>
  </si>
  <si>
    <t>INCR</t>
  </si>
  <si>
    <r>
      <t xml:space="preserve"> </t>
    </r>
    <r>
      <rPr>
        <sz val="11"/>
        <rFont val="Calibri"/>
        <family val="2"/>
      </rPr>
      <t>Incremento dell’efficienza energetica</t>
    </r>
  </si>
  <si>
    <t>MOB</t>
  </si>
  <si>
    <t xml:space="preserve">Mobili arredi </t>
  </si>
  <si>
    <t>TOTALE</t>
  </si>
  <si>
    <t>Totale fatture utilizzate</t>
  </si>
  <si>
    <t>Cod. articolo</t>
  </si>
  <si>
    <t>Descrizione</t>
  </si>
  <si>
    <t>Q.tà</t>
  </si>
  <si>
    <t>Prezzo uni.</t>
  </si>
  <si>
    <t>Sc.</t>
  </si>
  <si>
    <t>Importo</t>
  </si>
  <si>
    <t>Iva</t>
  </si>
  <si>
    <t>apertura e chisura tracce per impianto elettrici</t>
  </si>
  <si>
    <t>Demolizione e ricostruzione di parte dell'edificio con adeguamento sismico</t>
  </si>
  <si>
    <t>Fornitura e posa in opere di porte antincendio</t>
  </si>
  <si>
    <t>Realizzazione di nuovo servizio igenico per diversamente abili compresa a fornitura di accessori e sanitari</t>
  </si>
  <si>
    <t>manutenzione ordinaria di elementi edili</t>
  </si>
  <si>
    <t>Imponibile</t>
  </si>
  <si>
    <t>Imposta IVA</t>
  </si>
  <si>
    <t>TOTALE FATTURA</t>
  </si>
  <si>
    <t>Fatture facili con Danea Easyfatt, provalo gratuitamente su www.danea.it</t>
  </si>
  <si>
    <t>Nome Azienda</t>
  </si>
  <si>
    <t>CAPITOLO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</si>
</sst>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%"/>
    <numFmt numFmtId="166" formatCode="_-&quot;L. &quot;* #,##0.00_-;&quot;-L. &quot;* #,##0.00_-;_-&quot;L. &quot;* \-??_-;_-@_-"/>
    <numFmt numFmtId="167" formatCode="DD/MM/YYYY"/>
    <numFmt numFmtId="168" formatCode="&quot;€ &quot;#,##0.00"/>
    <numFmt numFmtId="169" formatCode="#,##0.00;\-#,##0.00"/>
    <numFmt numFmtId="170" formatCode="&quot;L. &quot;#,##0;&quot;-L. &quot;#,##0"/>
    <numFmt numFmtId="171" formatCode="#,##0.00"/>
    <numFmt numFmtId="172" formatCode="_-[$€-410]\ * #,##0.00_-;\-[$€-410]\ * #,##0.00_-;_-[$€-410]\ * \-??_-;_-@_-"/>
  </numFmts>
  <fonts count="19"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8"/>
      <color indexed="22"/>
      <name val="Tahoma"/>
      <family val="2"/>
    </font>
    <font>
      <sz val="10"/>
      <color indexed="22"/>
      <name val="Tahoma"/>
      <family val="2"/>
    </font>
    <font>
      <sz val="8"/>
      <name val="Tahoma"/>
      <family val="2"/>
    </font>
    <font>
      <b/>
      <i/>
      <sz val="10"/>
      <name val="Tahoma"/>
      <family val="2"/>
    </font>
    <font>
      <sz val="9"/>
      <name val="Tahoma"/>
      <family val="2"/>
    </font>
    <font>
      <sz val="7"/>
      <name val="Times New Roman"/>
      <family val="1"/>
    </font>
    <font>
      <sz val="11"/>
      <name val="Calibri"/>
      <family val="2"/>
    </font>
    <font>
      <sz val="11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 applyFill="0" applyBorder="0" applyAlignment="0" applyProtection="0"/>
    <xf numFmtId="164" fontId="2" fillId="2" borderId="0">
      <alignment/>
      <protection/>
    </xf>
    <xf numFmtId="164" fontId="3" fillId="3" borderId="0">
      <alignment/>
      <protection/>
    </xf>
    <xf numFmtId="166" fontId="0" fillId="0" borderId="0" applyFill="0" applyBorder="0" applyAlignment="0" applyProtection="0"/>
    <xf numFmtId="164" fontId="18" fillId="4" borderId="1" applyNumberFormat="0" applyAlignment="0" applyProtection="0"/>
  </cellStyleXfs>
  <cellXfs count="112">
    <xf numFmtId="164" fontId="0" fillId="0" borderId="0" xfId="0" applyAlignment="1">
      <alignment/>
    </xf>
    <xf numFmtId="164" fontId="3" fillId="0" borderId="0" xfId="0" applyFont="1" applyAlignment="1" applyProtection="1">
      <alignment/>
      <protection locked="0"/>
    </xf>
    <xf numFmtId="164" fontId="4" fillId="0" borderId="0" xfId="0" applyFont="1" applyBorder="1" applyAlignment="1" applyProtection="1">
      <alignment horizontal="center"/>
      <protection locked="0"/>
    </xf>
    <xf numFmtId="164" fontId="5" fillId="0" borderId="0" xfId="0" applyFont="1" applyAlignment="1" applyProtection="1">
      <alignment/>
      <protection locked="0"/>
    </xf>
    <xf numFmtId="164" fontId="3" fillId="0" borderId="0" xfId="0" applyFont="1" applyBorder="1" applyAlignment="1" applyProtection="1">
      <alignment horizontal="center"/>
      <protection locked="0"/>
    </xf>
    <xf numFmtId="164" fontId="6" fillId="0" borderId="0" xfId="0" applyFont="1" applyBorder="1" applyAlignment="1" applyProtection="1">
      <alignment/>
      <protection locked="0"/>
    </xf>
    <xf numFmtId="164" fontId="7" fillId="0" borderId="0" xfId="0" applyFont="1" applyBorder="1" applyAlignment="1" applyProtection="1">
      <alignment/>
      <protection locked="0"/>
    </xf>
    <xf numFmtId="164" fontId="8" fillId="4" borderId="0" xfId="0" applyFont="1" applyFill="1" applyBorder="1" applyAlignment="1" applyProtection="1">
      <alignment horizontal="left"/>
      <protection locked="0"/>
    </xf>
    <xf numFmtId="164" fontId="3" fillId="4" borderId="0" xfId="0" applyFont="1" applyFill="1" applyBorder="1" applyAlignment="1" applyProtection="1">
      <alignment/>
      <protection locked="0"/>
    </xf>
    <xf numFmtId="164" fontId="8" fillId="0" borderId="0" xfId="0" applyFont="1" applyBorder="1" applyAlignment="1" applyProtection="1">
      <alignment horizontal="left"/>
      <protection locked="0"/>
    </xf>
    <xf numFmtId="164" fontId="9" fillId="0" borderId="0" xfId="0" applyFont="1" applyBorder="1" applyAlignment="1" applyProtection="1">
      <alignment/>
      <protection locked="0"/>
    </xf>
    <xf numFmtId="164" fontId="3" fillId="0" borderId="0" xfId="0" applyFont="1" applyBorder="1" applyAlignment="1" applyProtection="1">
      <alignment/>
      <protection locked="0"/>
    </xf>
    <xf numFmtId="167" fontId="3" fillId="0" borderId="0" xfId="0" applyNumberFormat="1" applyFont="1" applyBorder="1" applyAlignment="1" applyProtection="1">
      <alignment/>
      <protection locked="0"/>
    </xf>
    <xf numFmtId="164" fontId="10" fillId="0" borderId="0" xfId="0" applyFont="1" applyAlignment="1" applyProtection="1">
      <alignment horizontal="right"/>
      <protection locked="0"/>
    </xf>
    <xf numFmtId="164" fontId="10" fillId="0" borderId="0" xfId="0" applyFont="1" applyAlignment="1" applyProtection="1">
      <alignment/>
      <protection locked="0"/>
    </xf>
    <xf numFmtId="168" fontId="3" fillId="0" borderId="2" xfId="0" applyNumberFormat="1" applyFont="1" applyBorder="1" applyAlignment="1" applyProtection="1">
      <alignment vertical="center"/>
      <protection/>
    </xf>
    <xf numFmtId="164" fontId="2" fillId="2" borderId="0" xfId="0" applyFont="1" applyFill="1" applyAlignment="1" applyProtection="1">
      <alignment/>
      <protection locked="0"/>
    </xf>
    <xf numFmtId="164" fontId="11" fillId="0" borderId="0" xfId="0" applyFont="1" applyAlignment="1">
      <alignment horizontal="left" vertical="center"/>
    </xf>
    <xf numFmtId="164" fontId="3" fillId="3" borderId="0" xfId="0" applyFont="1" applyFill="1" applyAlignment="1" applyProtection="1">
      <alignment/>
      <protection locked="0"/>
    </xf>
    <xf numFmtId="164" fontId="12" fillId="0" borderId="0" xfId="0" applyFont="1" applyAlignment="1">
      <alignment horizontal="left" vertical="center"/>
    </xf>
    <xf numFmtId="164" fontId="3" fillId="5" borderId="0" xfId="0" applyFont="1" applyFill="1" applyAlignment="1" applyProtection="1">
      <alignment/>
      <protection locked="0"/>
    </xf>
    <xf numFmtId="164" fontId="3" fillId="6" borderId="0" xfId="0" applyFont="1" applyFill="1" applyAlignment="1" applyProtection="1">
      <alignment/>
      <protection locked="0"/>
    </xf>
    <xf numFmtId="164" fontId="12" fillId="0" borderId="0" xfId="0" applyFont="1" applyAlignment="1">
      <alignment/>
    </xf>
    <xf numFmtId="168" fontId="3" fillId="0" borderId="0" xfId="0" applyNumberFormat="1" applyFont="1" applyAlignment="1" applyProtection="1">
      <alignment/>
      <protection locked="0"/>
    </xf>
    <xf numFmtId="164" fontId="10" fillId="0" borderId="0" xfId="0" applyFont="1" applyBorder="1" applyAlignment="1" applyProtection="1">
      <alignment/>
      <protection locked="0"/>
    </xf>
    <xf numFmtId="164" fontId="3" fillId="0" borderId="3" xfId="0" applyFont="1" applyBorder="1" applyAlignment="1" applyProtection="1">
      <alignment/>
      <protection locked="0"/>
    </xf>
    <xf numFmtId="164" fontId="10" fillId="7" borderId="4" xfId="0" applyFont="1" applyFill="1" applyBorder="1" applyAlignment="1" applyProtection="1">
      <alignment horizontal="center" vertical="center"/>
      <protection locked="0"/>
    </xf>
    <xf numFmtId="164" fontId="3" fillId="0" borderId="5" xfId="0" applyFont="1" applyBorder="1" applyAlignment="1" applyProtection="1">
      <alignment vertical="center"/>
      <protection locked="0"/>
    </xf>
    <xf numFmtId="164" fontId="3" fillId="0" borderId="5" xfId="0" applyFont="1" applyBorder="1" applyAlignment="1" applyProtection="1">
      <alignment vertical="center" wrapText="1"/>
      <protection locked="0"/>
    </xf>
    <xf numFmtId="169" fontId="3" fillId="0" borderId="5" xfId="0" applyNumberFormat="1" applyFont="1" applyBorder="1" applyAlignment="1" applyProtection="1">
      <alignment vertical="center"/>
      <protection locked="0"/>
    </xf>
    <xf numFmtId="165" fontId="3" fillId="0" borderId="5" xfId="19" applyFont="1" applyFill="1" applyBorder="1" applyAlignment="1" applyProtection="1">
      <alignment vertical="center"/>
      <protection locked="0"/>
    </xf>
    <xf numFmtId="164" fontId="3" fillId="0" borderId="2" xfId="0" applyFont="1" applyBorder="1" applyAlignment="1" applyProtection="1">
      <alignment vertical="center"/>
      <protection locked="0"/>
    </xf>
    <xf numFmtId="169" fontId="3" fillId="0" borderId="2" xfId="0" applyNumberFormat="1" applyFont="1" applyBorder="1" applyAlignment="1" applyProtection="1">
      <alignment vertical="center"/>
      <protection locked="0"/>
    </xf>
    <xf numFmtId="165" fontId="3" fillId="0" borderId="2" xfId="19" applyFont="1" applyFill="1" applyBorder="1" applyAlignment="1" applyProtection="1">
      <alignment vertical="center"/>
      <protection locked="0"/>
    </xf>
    <xf numFmtId="165" fontId="3" fillId="0" borderId="2" xfId="19" applyFont="1" applyFill="1" applyBorder="1" applyAlignment="1" applyProtection="1">
      <alignment vertical="center"/>
      <protection/>
    </xf>
    <xf numFmtId="164" fontId="3" fillId="0" borderId="6" xfId="0" applyFont="1" applyBorder="1" applyAlignment="1" applyProtection="1">
      <alignment vertical="center"/>
      <protection locked="0"/>
    </xf>
    <xf numFmtId="169" fontId="3" fillId="0" borderId="6" xfId="0" applyNumberFormat="1" applyFont="1" applyBorder="1" applyAlignment="1" applyProtection="1">
      <alignment vertical="center"/>
      <protection locked="0"/>
    </xf>
    <xf numFmtId="165" fontId="3" fillId="0" borderId="6" xfId="19" applyFont="1" applyFill="1" applyBorder="1" applyAlignment="1" applyProtection="1">
      <alignment vertical="center"/>
      <protection locked="0"/>
    </xf>
    <xf numFmtId="168" fontId="3" fillId="0" borderId="6" xfId="0" applyNumberFormat="1" applyFont="1" applyBorder="1" applyAlignment="1" applyProtection="1">
      <alignment vertical="center"/>
      <protection/>
    </xf>
    <xf numFmtId="165" fontId="3" fillId="0" borderId="6" xfId="19" applyFont="1" applyFill="1" applyBorder="1" applyAlignment="1" applyProtection="1">
      <alignment vertical="center"/>
      <protection/>
    </xf>
    <xf numFmtId="164" fontId="3" fillId="0" borderId="7" xfId="0" applyFont="1" applyBorder="1" applyAlignment="1" applyProtection="1">
      <alignment horizontal="right" vertical="center"/>
      <protection locked="0"/>
    </xf>
    <xf numFmtId="164" fontId="3" fillId="0" borderId="0" xfId="0" applyFont="1" applyAlignment="1" applyProtection="1">
      <alignment vertical="center"/>
      <protection locked="0"/>
    </xf>
    <xf numFmtId="164" fontId="10" fillId="0" borderId="0" xfId="0" applyFont="1" applyAlignment="1" applyProtection="1">
      <alignment horizontal="right" vertical="center"/>
      <protection locked="0"/>
    </xf>
    <xf numFmtId="164" fontId="3" fillId="0" borderId="0" xfId="0" applyFont="1" applyAlignment="1" applyProtection="1">
      <alignment horizontal="right" vertical="center"/>
      <protection locked="0"/>
    </xf>
    <xf numFmtId="164" fontId="3" fillId="0" borderId="8" xfId="0" applyFont="1" applyBorder="1" applyAlignment="1" applyProtection="1">
      <alignment vertical="center"/>
      <protection locked="0"/>
    </xf>
    <xf numFmtId="164" fontId="13" fillId="0" borderId="9" xfId="0" applyFont="1" applyBorder="1" applyAlignment="1" applyProtection="1">
      <alignment vertical="center"/>
      <protection locked="0"/>
    </xf>
    <xf numFmtId="164" fontId="13" fillId="0" borderId="0" xfId="0" applyFont="1" applyAlignment="1" applyProtection="1">
      <alignment vertical="center"/>
      <protection locked="0"/>
    </xf>
    <xf numFmtId="164" fontId="14" fillId="0" borderId="0" xfId="0" applyFont="1" applyAlignment="1" applyProtection="1">
      <alignment horizontal="right" vertical="center"/>
      <protection locked="0"/>
    </xf>
    <xf numFmtId="164" fontId="13" fillId="0" borderId="0" xfId="0" applyFont="1" applyAlignment="1" applyProtection="1">
      <alignment horizontal="right" vertical="center"/>
      <protection locked="0"/>
    </xf>
    <xf numFmtId="168" fontId="14" fillId="7" borderId="10" xfId="17" applyNumberFormat="1" applyFont="1" applyFill="1" applyBorder="1" applyAlignment="1" applyProtection="1">
      <alignment vertical="center"/>
      <protection/>
    </xf>
    <xf numFmtId="164" fontId="14" fillId="0" borderId="8" xfId="0" applyFont="1" applyBorder="1" applyAlignment="1" applyProtection="1">
      <alignment vertical="center"/>
      <protection locked="0"/>
    </xf>
    <xf numFmtId="164" fontId="10" fillId="0" borderId="11" xfId="0" applyFont="1" applyBorder="1" applyAlignment="1" applyProtection="1">
      <alignment/>
      <protection locked="0"/>
    </xf>
    <xf numFmtId="164" fontId="3" fillId="0" borderId="11" xfId="0" applyFont="1" applyBorder="1" applyAlignment="1" applyProtection="1">
      <alignment/>
      <protection locked="0"/>
    </xf>
    <xf numFmtId="164" fontId="5" fillId="0" borderId="11" xfId="0" applyFont="1" applyBorder="1" applyAlignment="1" applyProtection="1">
      <alignment horizontal="right"/>
      <protection locked="0"/>
    </xf>
    <xf numFmtId="170" fontId="5" fillId="0" borderId="11" xfId="0" applyNumberFormat="1" applyFont="1" applyBorder="1" applyAlignment="1" applyProtection="1">
      <alignment/>
      <protection locked="0"/>
    </xf>
    <xf numFmtId="164" fontId="15" fillId="4" borderId="0" xfId="0" applyFont="1" applyFill="1" applyBorder="1" applyAlignment="1" applyProtection="1">
      <alignment horizontal="center"/>
      <protection locked="0"/>
    </xf>
    <xf numFmtId="164" fontId="1" fillId="0" borderId="0" xfId="20" applyNumberFormat="1" applyFont="1" applyFill="1" applyBorder="1" applyAlignment="1" applyProtection="1">
      <alignment horizontal="center"/>
      <protection locked="0"/>
    </xf>
    <xf numFmtId="164" fontId="4" fillId="0" borderId="0" xfId="22" applyFont="1" applyBorder="1" applyAlignment="1" applyProtection="1">
      <alignment horizontal="center"/>
      <protection locked="0"/>
    </xf>
    <xf numFmtId="164" fontId="3" fillId="0" borderId="0" xfId="22" applyFont="1" applyBorder="1" applyAlignment="1" applyProtection="1">
      <alignment horizontal="center"/>
      <protection locked="0"/>
    </xf>
    <xf numFmtId="164" fontId="6" fillId="0" borderId="0" xfId="22" applyFont="1" applyBorder="1" applyProtection="1">
      <alignment/>
      <protection locked="0"/>
    </xf>
    <xf numFmtId="164" fontId="7" fillId="0" borderId="0" xfId="22" applyFont="1" applyBorder="1" applyProtection="1">
      <alignment/>
      <protection locked="0"/>
    </xf>
    <xf numFmtId="164" fontId="8" fillId="4" borderId="0" xfId="22" applyFont="1" applyFill="1" applyBorder="1" applyAlignment="1" applyProtection="1">
      <alignment horizontal="left"/>
      <protection locked="0"/>
    </xf>
    <xf numFmtId="164" fontId="3" fillId="4" borderId="0" xfId="22" applyFont="1" applyFill="1" applyBorder="1" applyProtection="1">
      <alignment/>
      <protection locked="0"/>
    </xf>
    <xf numFmtId="164" fontId="8" fillId="0" borderId="0" xfId="22" applyFont="1" applyBorder="1" applyAlignment="1" applyProtection="1">
      <alignment horizontal="left"/>
      <protection locked="0"/>
    </xf>
    <xf numFmtId="164" fontId="9" fillId="0" borderId="0" xfId="22" applyFont="1" applyBorder="1" applyProtection="1">
      <alignment/>
      <protection locked="0"/>
    </xf>
    <xf numFmtId="164" fontId="3" fillId="0" borderId="0" xfId="22" applyFont="1" applyBorder="1" applyProtection="1">
      <alignment/>
      <protection locked="0"/>
    </xf>
    <xf numFmtId="167" fontId="3" fillId="0" borderId="0" xfId="22" applyNumberFormat="1" applyFont="1" applyBorder="1" applyProtection="1">
      <alignment/>
      <protection locked="0"/>
    </xf>
    <xf numFmtId="164" fontId="10" fillId="0" borderId="0" xfId="22" applyFont="1" applyAlignment="1" applyProtection="1">
      <alignment horizontal="right"/>
      <protection locked="0"/>
    </xf>
    <xf numFmtId="164" fontId="0" fillId="0" borderId="0" xfId="22" applyProtection="1">
      <alignment/>
      <protection locked="0"/>
    </xf>
    <xf numFmtId="164" fontId="10" fillId="0" borderId="0" xfId="22" applyFont="1" applyProtection="1">
      <alignment/>
      <protection locked="0"/>
    </xf>
    <xf numFmtId="164" fontId="2" fillId="2" borderId="0" xfId="0" applyFont="1" applyFill="1" applyAlignment="1" applyProtection="1">
      <alignment/>
      <protection/>
    </xf>
    <xf numFmtId="164" fontId="11" fillId="0" borderId="0" xfId="0" applyFont="1" applyAlignment="1" applyProtection="1">
      <alignment horizontal="left" vertical="center"/>
      <protection/>
    </xf>
    <xf numFmtId="164" fontId="3" fillId="3" borderId="0" xfId="0" applyFont="1" applyFill="1" applyAlignment="1" applyProtection="1">
      <alignment/>
      <protection/>
    </xf>
    <xf numFmtId="164" fontId="12" fillId="0" borderId="0" xfId="0" applyFont="1" applyAlignment="1" applyProtection="1">
      <alignment horizontal="left" vertical="center"/>
      <protection/>
    </xf>
    <xf numFmtId="164" fontId="3" fillId="5" borderId="0" xfId="0" applyFont="1" applyFill="1" applyAlignment="1" applyProtection="1">
      <alignment/>
      <protection/>
    </xf>
    <xf numFmtId="164" fontId="3" fillId="6" borderId="0" xfId="0" applyFont="1" applyFill="1" applyAlignment="1" applyProtection="1">
      <alignment/>
      <protection/>
    </xf>
    <xf numFmtId="164" fontId="12" fillId="0" borderId="0" xfId="0" applyFont="1" applyAlignment="1" applyProtection="1">
      <alignment/>
      <protection/>
    </xf>
    <xf numFmtId="168" fontId="3" fillId="0" borderId="0" xfId="0" applyNumberFormat="1" applyFont="1" applyAlignment="1" applyProtection="1">
      <alignment/>
      <protection/>
    </xf>
    <xf numFmtId="164" fontId="3" fillId="0" borderId="0" xfId="0" applyFont="1" applyAlignment="1" applyProtection="1">
      <alignment/>
      <protection/>
    </xf>
    <xf numFmtId="164" fontId="10" fillId="0" borderId="0" xfId="22" applyFont="1" applyBorder="1" applyProtection="1">
      <alignment/>
      <protection locked="0"/>
    </xf>
    <xf numFmtId="164" fontId="3" fillId="0" borderId="3" xfId="22" applyFont="1" applyBorder="1" applyProtection="1">
      <alignment/>
      <protection locked="0"/>
    </xf>
    <xf numFmtId="164" fontId="10" fillId="7" borderId="4" xfId="22" applyFont="1" applyFill="1" applyBorder="1" applyAlignment="1" applyProtection="1">
      <alignment horizontal="center" vertical="center"/>
      <protection locked="0"/>
    </xf>
    <xf numFmtId="164" fontId="3" fillId="0" borderId="5" xfId="22" applyFont="1" applyBorder="1" applyAlignment="1" applyProtection="1">
      <alignment vertical="center"/>
      <protection locked="0"/>
    </xf>
    <xf numFmtId="164" fontId="3" fillId="0" borderId="5" xfId="22" applyFont="1" applyBorder="1" applyAlignment="1" applyProtection="1">
      <alignment vertical="center" wrapText="1"/>
      <protection locked="0"/>
    </xf>
    <xf numFmtId="169" fontId="3" fillId="0" borderId="5" xfId="22" applyNumberFormat="1" applyFont="1" applyBorder="1" applyAlignment="1" applyProtection="1">
      <alignment vertical="center"/>
      <protection locked="0"/>
    </xf>
    <xf numFmtId="165" fontId="3" fillId="0" borderId="5" xfId="23" applyFont="1" applyFill="1" applyBorder="1" applyAlignment="1" applyProtection="1">
      <alignment vertical="center"/>
      <protection locked="0"/>
    </xf>
    <xf numFmtId="169" fontId="3" fillId="0" borderId="2" xfId="22" applyNumberFormat="1" applyFont="1" applyBorder="1" applyAlignment="1" applyProtection="1">
      <alignment vertical="center"/>
      <protection locked="0"/>
    </xf>
    <xf numFmtId="164" fontId="18" fillId="4" borderId="1" xfId="27" applyNumberFormat="1" applyAlignment="1" applyProtection="1">
      <alignment/>
      <protection locked="0"/>
    </xf>
    <xf numFmtId="164" fontId="3" fillId="0" borderId="2" xfId="22" applyFont="1" applyBorder="1" applyAlignment="1" applyProtection="1">
      <alignment vertical="center"/>
      <protection locked="0"/>
    </xf>
    <xf numFmtId="164" fontId="3" fillId="0" borderId="2" xfId="22" applyFont="1" applyBorder="1" applyAlignment="1" applyProtection="1">
      <alignment vertical="center" wrapText="1"/>
      <protection locked="0"/>
    </xf>
    <xf numFmtId="165" fontId="3" fillId="0" borderId="2" xfId="23" applyFont="1" applyFill="1" applyBorder="1" applyAlignment="1" applyProtection="1">
      <alignment vertical="center"/>
      <protection locked="0"/>
    </xf>
    <xf numFmtId="164" fontId="3" fillId="0" borderId="6" xfId="22" applyFont="1" applyBorder="1" applyAlignment="1" applyProtection="1">
      <alignment vertical="center"/>
      <protection locked="0"/>
    </xf>
    <xf numFmtId="169" fontId="3" fillId="0" borderId="6" xfId="22" applyNumberFormat="1" applyFont="1" applyBorder="1" applyAlignment="1" applyProtection="1">
      <alignment vertical="center"/>
      <protection locked="0"/>
    </xf>
    <xf numFmtId="165" fontId="3" fillId="0" borderId="6" xfId="23" applyFont="1" applyFill="1" applyBorder="1" applyAlignment="1" applyProtection="1">
      <alignment vertical="center"/>
      <protection locked="0"/>
    </xf>
    <xf numFmtId="164" fontId="3" fillId="0" borderId="7" xfId="22" applyFont="1" applyBorder="1" applyAlignment="1" applyProtection="1">
      <alignment horizontal="right" vertical="center"/>
      <protection locked="0"/>
    </xf>
    <xf numFmtId="164" fontId="3" fillId="0" borderId="0" xfId="22" applyFont="1" applyAlignment="1" applyProtection="1">
      <alignment vertical="center"/>
      <protection locked="0"/>
    </xf>
    <xf numFmtId="164" fontId="10" fillId="0" borderId="0" xfId="22" applyFont="1" applyAlignment="1" applyProtection="1">
      <alignment horizontal="right" vertical="center"/>
      <protection locked="0"/>
    </xf>
    <xf numFmtId="164" fontId="3" fillId="0" borderId="0" xfId="22" applyFont="1" applyAlignment="1" applyProtection="1">
      <alignment horizontal="right" vertical="center"/>
      <protection locked="0"/>
    </xf>
    <xf numFmtId="171" fontId="3" fillId="0" borderId="2" xfId="22" applyNumberFormat="1" applyFont="1" applyBorder="1" applyAlignment="1" applyProtection="1">
      <alignment vertical="center"/>
      <protection/>
    </xf>
    <xf numFmtId="164" fontId="3" fillId="0" borderId="8" xfId="22" applyFont="1" applyBorder="1" applyAlignment="1" applyProtection="1">
      <alignment vertical="center"/>
      <protection locked="0"/>
    </xf>
    <xf numFmtId="164" fontId="13" fillId="0" borderId="9" xfId="22" applyFont="1" applyBorder="1" applyAlignment="1" applyProtection="1">
      <alignment vertical="center"/>
      <protection locked="0"/>
    </xf>
    <xf numFmtId="164" fontId="13" fillId="0" borderId="0" xfId="22" applyFont="1" applyAlignment="1" applyProtection="1">
      <alignment vertical="center"/>
      <protection locked="0"/>
    </xf>
    <xf numFmtId="164" fontId="14" fillId="0" borderId="0" xfId="22" applyFont="1" applyAlignment="1" applyProtection="1">
      <alignment horizontal="right" vertical="center"/>
      <protection locked="0"/>
    </xf>
    <xf numFmtId="164" fontId="13" fillId="0" borderId="0" xfId="22" applyFont="1" applyAlignment="1" applyProtection="1">
      <alignment horizontal="right" vertical="center"/>
      <protection locked="0"/>
    </xf>
    <xf numFmtId="172" fontId="14" fillId="7" borderId="10" xfId="26" applyNumberFormat="1" applyFont="1" applyFill="1" applyBorder="1" applyAlignment="1" applyProtection="1">
      <alignment vertical="center"/>
      <protection/>
    </xf>
    <xf numFmtId="164" fontId="14" fillId="0" borderId="8" xfId="22" applyFont="1" applyBorder="1" applyAlignment="1" applyProtection="1">
      <alignment vertical="center"/>
      <protection locked="0"/>
    </xf>
    <xf numFmtId="164" fontId="10" fillId="0" borderId="11" xfId="22" applyFont="1" applyBorder="1" applyProtection="1">
      <alignment/>
      <protection locked="0"/>
    </xf>
    <xf numFmtId="164" fontId="3" fillId="0" borderId="11" xfId="22" applyFont="1" applyBorder="1" applyProtection="1">
      <alignment/>
      <protection locked="0"/>
    </xf>
    <xf numFmtId="164" fontId="5" fillId="0" borderId="11" xfId="22" applyFont="1" applyBorder="1" applyAlignment="1" applyProtection="1">
      <alignment horizontal="right"/>
      <protection locked="0"/>
    </xf>
    <xf numFmtId="170" fontId="5" fillId="0" borderId="11" xfId="22" applyNumberFormat="1" applyFont="1" applyBorder="1" applyProtection="1">
      <alignment/>
      <protection locked="0"/>
    </xf>
    <xf numFmtId="164" fontId="15" fillId="4" borderId="0" xfId="22" applyFont="1" applyFill="1" applyBorder="1" applyAlignment="1" applyProtection="1">
      <alignment horizontal="center"/>
      <protection locked="0"/>
    </xf>
    <xf numFmtId="164" fontId="0" fillId="0" borderId="0" xfId="0" applyNumberFormat="1" applyAlignment="1" applyProtection="1">
      <alignment/>
      <protection locked="0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Collegamento ipertestuale 2" xfId="21"/>
    <cellStyle name="Normale 2" xfId="22"/>
    <cellStyle name="Percentuale 2" xfId="23"/>
    <cellStyle name="Stile 1" xfId="24"/>
    <cellStyle name="Stile 2" xfId="25"/>
    <cellStyle name="Valuta 2" xfId="26"/>
    <cellStyle name="Excel_BuiltIn_Output" xfId="27"/>
  </cellStyles>
  <dxfs count="3">
    <dxf>
      <fill>
        <patternFill patternType="solid">
          <fgColor rgb="FFFFFF00"/>
          <bgColor rgb="FFFFFF00"/>
        </patternFill>
      </fill>
      <border/>
    </dxf>
    <dxf>
      <fill>
        <patternFill patternType="solid">
          <fgColor rgb="FFFFFFC0"/>
          <bgColor rgb="FFFFFF99"/>
        </patternFill>
      </fill>
      <border/>
    </dxf>
    <dxf>
      <fill>
        <patternFill patternType="solid">
          <fgColor rgb="FFC0C0C0"/>
          <bgColor rgb="FFA6CAF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10</xdr:row>
      <xdr:rowOff>76200</xdr:rowOff>
    </xdr:from>
    <xdr:to>
      <xdr:col>1</xdr:col>
      <xdr:colOff>1285875</xdr:colOff>
      <xdr:row>11</xdr:row>
      <xdr:rowOff>142875</xdr:rowOff>
    </xdr:to>
    <xdr:sp fLocksText="0">
      <xdr:nvSpPr>
        <xdr:cNvPr id="1" name="CasellaDiTesto 1"/>
        <xdr:cNvSpPr txBox="1">
          <a:spLocks noChangeArrowheads="1"/>
        </xdr:cNvSpPr>
      </xdr:nvSpPr>
      <xdr:spPr>
        <a:xfrm>
          <a:off x="1314450" y="1733550"/>
          <a:ext cx="962025" cy="238125"/>
        </a:xfrm>
        <a:prstGeom prst="rect">
          <a:avLst/>
        </a:prstGeom>
        <a:solidFill>
          <a:srgbClr val="D9D9D9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25/07/2016</a:t>
          </a:r>
        </a:p>
      </xdr:txBody>
    </xdr:sp>
    <xdr:clientData/>
  </xdr:twoCellAnchor>
  <xdr:twoCellAnchor>
    <xdr:from>
      <xdr:col>0</xdr:col>
      <xdr:colOff>266700</xdr:colOff>
      <xdr:row>10</xdr:row>
      <xdr:rowOff>76200</xdr:rowOff>
    </xdr:from>
    <xdr:to>
      <xdr:col>1</xdr:col>
      <xdr:colOff>238125</xdr:colOff>
      <xdr:row>11</xdr:row>
      <xdr:rowOff>142875</xdr:rowOff>
    </xdr:to>
    <xdr:sp fLocksText="0">
      <xdr:nvSpPr>
        <xdr:cNvPr id="2" name="CasellaDiTesto 2"/>
        <xdr:cNvSpPr txBox="1">
          <a:spLocks noChangeArrowheads="1"/>
        </xdr:cNvSpPr>
      </xdr:nvSpPr>
      <xdr:spPr>
        <a:xfrm>
          <a:off x="266700" y="1733550"/>
          <a:ext cx="962025" cy="238125"/>
        </a:xfrm>
        <a:prstGeom prst="rect">
          <a:avLst/>
        </a:prstGeom>
        <a:solidFill>
          <a:srgbClr val="D9D9D9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0</xdr:col>
      <xdr:colOff>266700</xdr:colOff>
      <xdr:row>9</xdr:row>
      <xdr:rowOff>0</xdr:rowOff>
    </xdr:from>
    <xdr:to>
      <xdr:col>1</xdr:col>
      <xdr:colOff>238125</xdr:colOff>
      <xdr:row>10</xdr:row>
      <xdr:rowOff>95250</xdr:rowOff>
    </xdr:to>
    <xdr:sp fLocksText="0">
      <xdr:nvSpPr>
        <xdr:cNvPr id="3" name="CasellaDiTesto 3"/>
        <xdr:cNvSpPr txBox="1">
          <a:spLocks noChangeArrowheads="1"/>
        </xdr:cNvSpPr>
      </xdr:nvSpPr>
      <xdr:spPr>
        <a:xfrm>
          <a:off x="266700" y="1485900"/>
          <a:ext cx="962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Fattura nr.</a:t>
          </a:r>
        </a:p>
      </xdr:txBody>
    </xdr:sp>
    <xdr:clientData/>
  </xdr:twoCellAnchor>
  <xdr:twoCellAnchor>
    <xdr:from>
      <xdr:col>1</xdr:col>
      <xdr:colOff>333375</xdr:colOff>
      <xdr:row>9</xdr:row>
      <xdr:rowOff>0</xdr:rowOff>
    </xdr:from>
    <xdr:to>
      <xdr:col>1</xdr:col>
      <xdr:colOff>1295400</xdr:colOff>
      <xdr:row>10</xdr:row>
      <xdr:rowOff>85725</xdr:rowOff>
    </xdr:to>
    <xdr:sp fLocksText="0">
      <xdr:nvSpPr>
        <xdr:cNvPr id="4" name="CasellaDiTesto 4"/>
        <xdr:cNvSpPr txBox="1">
          <a:spLocks noChangeArrowheads="1"/>
        </xdr:cNvSpPr>
      </xdr:nvSpPr>
      <xdr:spPr>
        <a:xfrm>
          <a:off x="1323975" y="1485900"/>
          <a:ext cx="962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del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6</xdr:col>
      <xdr:colOff>276225</xdr:colOff>
      <xdr:row>10</xdr:row>
      <xdr:rowOff>57150</xdr:rowOff>
    </xdr:to>
    <xdr:sp fLocksText="0">
      <xdr:nvSpPr>
        <xdr:cNvPr id="5" name="CasellaDiTesto 5"/>
        <xdr:cNvSpPr txBox="1">
          <a:spLocks noChangeArrowheads="1"/>
        </xdr:cNvSpPr>
      </xdr:nvSpPr>
      <xdr:spPr>
        <a:xfrm>
          <a:off x="3638550" y="1485900"/>
          <a:ext cx="3009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Cliente</a:t>
          </a:r>
        </a:p>
      </xdr:txBody>
    </xdr:sp>
    <xdr:clientData/>
  </xdr:twoCellAnchor>
  <xdr:twoCellAnchor>
    <xdr:from>
      <xdr:col>2</xdr:col>
      <xdr:colOff>0</xdr:colOff>
      <xdr:row>10</xdr:row>
      <xdr:rowOff>76200</xdr:rowOff>
    </xdr:from>
    <xdr:to>
      <xdr:col>6</xdr:col>
      <xdr:colOff>295275</xdr:colOff>
      <xdr:row>16</xdr:row>
      <xdr:rowOff>171450</xdr:rowOff>
    </xdr:to>
    <xdr:sp fLocksText="0">
      <xdr:nvSpPr>
        <xdr:cNvPr id="6" name="CasellaDiTesto 6"/>
        <xdr:cNvSpPr txBox="1">
          <a:spLocks noChangeArrowheads="1"/>
        </xdr:cNvSpPr>
      </xdr:nvSpPr>
      <xdr:spPr>
        <a:xfrm>
          <a:off x="3638550" y="1733550"/>
          <a:ext cx="3028950" cy="1123950"/>
        </a:xfrm>
        <a:prstGeom prst="rect">
          <a:avLst/>
        </a:prstGeom>
        <a:solidFill>
          <a:srgbClr val="D9D9D9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HOTEL LUXURY CURSAL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Indirizzo
CAP Città (Provincia)
P. IVA / Cod. fiscale: 
</a:t>
          </a:r>
        </a:p>
      </xdr:txBody>
    </xdr:sp>
    <xdr:clientData/>
  </xdr:twoCellAnchor>
  <xdr:twoCellAnchor>
    <xdr:from>
      <xdr:col>0</xdr:col>
      <xdr:colOff>9525</xdr:colOff>
      <xdr:row>36</xdr:row>
      <xdr:rowOff>152400</xdr:rowOff>
    </xdr:from>
    <xdr:to>
      <xdr:col>7</xdr:col>
      <xdr:colOff>9525</xdr:colOff>
      <xdr:row>39</xdr:row>
      <xdr:rowOff>66675</xdr:rowOff>
    </xdr:to>
    <xdr:sp fLocksText="0">
      <xdr:nvSpPr>
        <xdr:cNvPr id="7" name="CasellaDiTesto 7"/>
        <xdr:cNvSpPr txBox="1">
          <a:spLocks noChangeArrowheads="1"/>
        </xdr:cNvSpPr>
      </xdr:nvSpPr>
      <xdr:spPr>
        <a:xfrm>
          <a:off x="9525" y="7810500"/>
          <a:ext cx="6686550" cy="428625"/>
        </a:xfrm>
        <a:prstGeom prst="rect">
          <a:avLst/>
        </a:prstGeom>
        <a:solidFill>
          <a:srgbClr val="D9D9D9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1</xdr:col>
      <xdr:colOff>542925</xdr:colOff>
      <xdr:row>36</xdr:row>
      <xdr:rowOff>161925</xdr:rowOff>
    </xdr:to>
    <xdr:sp fLocksText="0">
      <xdr:nvSpPr>
        <xdr:cNvPr id="8" name="CasellaDiTesto 8"/>
        <xdr:cNvSpPr txBox="1">
          <a:spLocks noChangeArrowheads="1"/>
        </xdr:cNvSpPr>
      </xdr:nvSpPr>
      <xdr:spPr>
        <a:xfrm>
          <a:off x="0" y="7553325"/>
          <a:ext cx="1533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6800" rIns="90000" bIns="468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Modalità di pagamento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10</xdr:row>
      <xdr:rowOff>76200</xdr:rowOff>
    </xdr:from>
    <xdr:to>
      <xdr:col>1</xdr:col>
      <xdr:colOff>1285875</xdr:colOff>
      <xdr:row>11</xdr:row>
      <xdr:rowOff>142875</xdr:rowOff>
    </xdr:to>
    <xdr:sp fLocksText="0">
      <xdr:nvSpPr>
        <xdr:cNvPr id="1" name="CasellaDiTesto 1"/>
        <xdr:cNvSpPr txBox="1">
          <a:spLocks noChangeArrowheads="1"/>
        </xdr:cNvSpPr>
      </xdr:nvSpPr>
      <xdr:spPr>
        <a:xfrm>
          <a:off x="1314450" y="1733550"/>
          <a:ext cx="962025" cy="238125"/>
        </a:xfrm>
        <a:prstGeom prst="rect">
          <a:avLst/>
        </a:prstGeom>
        <a:solidFill>
          <a:srgbClr val="D9D9D9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25/07/2016</a:t>
          </a:r>
        </a:p>
      </xdr:txBody>
    </xdr:sp>
    <xdr:clientData/>
  </xdr:twoCellAnchor>
  <xdr:twoCellAnchor>
    <xdr:from>
      <xdr:col>0</xdr:col>
      <xdr:colOff>266700</xdr:colOff>
      <xdr:row>10</xdr:row>
      <xdr:rowOff>76200</xdr:rowOff>
    </xdr:from>
    <xdr:to>
      <xdr:col>1</xdr:col>
      <xdr:colOff>238125</xdr:colOff>
      <xdr:row>11</xdr:row>
      <xdr:rowOff>142875</xdr:rowOff>
    </xdr:to>
    <xdr:sp fLocksText="0">
      <xdr:nvSpPr>
        <xdr:cNvPr id="2" name="CasellaDiTesto 2"/>
        <xdr:cNvSpPr txBox="1">
          <a:spLocks noChangeArrowheads="1"/>
        </xdr:cNvSpPr>
      </xdr:nvSpPr>
      <xdr:spPr>
        <a:xfrm>
          <a:off x="266700" y="1733550"/>
          <a:ext cx="962025" cy="238125"/>
        </a:xfrm>
        <a:prstGeom prst="rect">
          <a:avLst/>
        </a:prstGeom>
        <a:solidFill>
          <a:srgbClr val="D9D9D9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0</xdr:col>
      <xdr:colOff>266700</xdr:colOff>
      <xdr:row>9</xdr:row>
      <xdr:rowOff>0</xdr:rowOff>
    </xdr:from>
    <xdr:to>
      <xdr:col>1</xdr:col>
      <xdr:colOff>238125</xdr:colOff>
      <xdr:row>10</xdr:row>
      <xdr:rowOff>95250</xdr:rowOff>
    </xdr:to>
    <xdr:sp fLocksText="0">
      <xdr:nvSpPr>
        <xdr:cNvPr id="3" name="CasellaDiTesto 3"/>
        <xdr:cNvSpPr txBox="1">
          <a:spLocks noChangeArrowheads="1"/>
        </xdr:cNvSpPr>
      </xdr:nvSpPr>
      <xdr:spPr>
        <a:xfrm>
          <a:off x="266700" y="1485900"/>
          <a:ext cx="962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Fattura nr.</a:t>
          </a:r>
        </a:p>
      </xdr:txBody>
    </xdr:sp>
    <xdr:clientData/>
  </xdr:twoCellAnchor>
  <xdr:twoCellAnchor>
    <xdr:from>
      <xdr:col>1</xdr:col>
      <xdr:colOff>333375</xdr:colOff>
      <xdr:row>9</xdr:row>
      <xdr:rowOff>0</xdr:rowOff>
    </xdr:from>
    <xdr:to>
      <xdr:col>1</xdr:col>
      <xdr:colOff>1295400</xdr:colOff>
      <xdr:row>10</xdr:row>
      <xdr:rowOff>85725</xdr:rowOff>
    </xdr:to>
    <xdr:sp fLocksText="0">
      <xdr:nvSpPr>
        <xdr:cNvPr id="4" name="CasellaDiTesto 4"/>
        <xdr:cNvSpPr txBox="1">
          <a:spLocks noChangeArrowheads="1"/>
        </xdr:cNvSpPr>
      </xdr:nvSpPr>
      <xdr:spPr>
        <a:xfrm>
          <a:off x="1323975" y="1485900"/>
          <a:ext cx="962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del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6</xdr:col>
      <xdr:colOff>276225</xdr:colOff>
      <xdr:row>10</xdr:row>
      <xdr:rowOff>57150</xdr:rowOff>
    </xdr:to>
    <xdr:sp fLocksText="0">
      <xdr:nvSpPr>
        <xdr:cNvPr id="5" name="CasellaDiTesto 5"/>
        <xdr:cNvSpPr txBox="1">
          <a:spLocks noChangeArrowheads="1"/>
        </xdr:cNvSpPr>
      </xdr:nvSpPr>
      <xdr:spPr>
        <a:xfrm>
          <a:off x="3638550" y="1485900"/>
          <a:ext cx="3009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Cliente</a:t>
          </a:r>
        </a:p>
      </xdr:txBody>
    </xdr:sp>
    <xdr:clientData/>
  </xdr:twoCellAnchor>
  <xdr:twoCellAnchor>
    <xdr:from>
      <xdr:col>2</xdr:col>
      <xdr:colOff>0</xdr:colOff>
      <xdr:row>10</xdr:row>
      <xdr:rowOff>76200</xdr:rowOff>
    </xdr:from>
    <xdr:to>
      <xdr:col>6</xdr:col>
      <xdr:colOff>295275</xdr:colOff>
      <xdr:row>16</xdr:row>
      <xdr:rowOff>171450</xdr:rowOff>
    </xdr:to>
    <xdr:sp fLocksText="0">
      <xdr:nvSpPr>
        <xdr:cNvPr id="6" name="CasellaDiTesto 6"/>
        <xdr:cNvSpPr txBox="1">
          <a:spLocks noChangeArrowheads="1"/>
        </xdr:cNvSpPr>
      </xdr:nvSpPr>
      <xdr:spPr>
        <a:xfrm>
          <a:off x="3638550" y="1733550"/>
          <a:ext cx="3028950" cy="1123950"/>
        </a:xfrm>
        <a:prstGeom prst="rect">
          <a:avLst/>
        </a:prstGeom>
        <a:solidFill>
          <a:srgbClr val="D9D9D9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HOTEL LUXURY CURSAL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Indirizzo
CAP Città (Provincia)
P. IVA / Cod. fiscale: 
</a:t>
          </a:r>
        </a:p>
      </xdr:txBody>
    </xdr:sp>
    <xdr:clientData/>
  </xdr:twoCellAnchor>
  <xdr:twoCellAnchor>
    <xdr:from>
      <xdr:col>1</xdr:col>
      <xdr:colOff>323850</xdr:colOff>
      <xdr:row>10</xdr:row>
      <xdr:rowOff>76200</xdr:rowOff>
    </xdr:from>
    <xdr:to>
      <xdr:col>1</xdr:col>
      <xdr:colOff>1285875</xdr:colOff>
      <xdr:row>11</xdr:row>
      <xdr:rowOff>142875</xdr:rowOff>
    </xdr:to>
    <xdr:sp fLocksText="0">
      <xdr:nvSpPr>
        <xdr:cNvPr id="7" name="CasellaDiTesto 7"/>
        <xdr:cNvSpPr txBox="1">
          <a:spLocks noChangeArrowheads="1"/>
        </xdr:cNvSpPr>
      </xdr:nvSpPr>
      <xdr:spPr>
        <a:xfrm>
          <a:off x="1314450" y="1733550"/>
          <a:ext cx="962025" cy="238125"/>
        </a:xfrm>
        <a:prstGeom prst="rect">
          <a:avLst/>
        </a:prstGeom>
        <a:solidFill>
          <a:srgbClr val="D9D9D9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266700</xdr:colOff>
      <xdr:row>10</xdr:row>
      <xdr:rowOff>76200</xdr:rowOff>
    </xdr:from>
    <xdr:to>
      <xdr:col>1</xdr:col>
      <xdr:colOff>238125</xdr:colOff>
      <xdr:row>11</xdr:row>
      <xdr:rowOff>142875</xdr:rowOff>
    </xdr:to>
    <xdr:sp fLocksText="0">
      <xdr:nvSpPr>
        <xdr:cNvPr id="8" name="CasellaDiTesto 8"/>
        <xdr:cNvSpPr txBox="1">
          <a:spLocks noChangeArrowheads="1"/>
        </xdr:cNvSpPr>
      </xdr:nvSpPr>
      <xdr:spPr>
        <a:xfrm>
          <a:off x="266700" y="1733550"/>
          <a:ext cx="962025" cy="238125"/>
        </a:xfrm>
        <a:prstGeom prst="rect">
          <a:avLst/>
        </a:prstGeom>
        <a:solidFill>
          <a:srgbClr val="D9D9D9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266700</xdr:colOff>
      <xdr:row>9</xdr:row>
      <xdr:rowOff>0</xdr:rowOff>
    </xdr:from>
    <xdr:to>
      <xdr:col>1</xdr:col>
      <xdr:colOff>238125</xdr:colOff>
      <xdr:row>10</xdr:row>
      <xdr:rowOff>95250</xdr:rowOff>
    </xdr:to>
    <xdr:sp fLocksText="0">
      <xdr:nvSpPr>
        <xdr:cNvPr id="9" name="CasellaDiTesto 9"/>
        <xdr:cNvSpPr txBox="1">
          <a:spLocks noChangeArrowheads="1"/>
        </xdr:cNvSpPr>
      </xdr:nvSpPr>
      <xdr:spPr>
        <a:xfrm>
          <a:off x="266700" y="1485900"/>
          <a:ext cx="962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Fattura nr.</a:t>
          </a:r>
        </a:p>
      </xdr:txBody>
    </xdr:sp>
    <xdr:clientData/>
  </xdr:twoCellAnchor>
  <xdr:twoCellAnchor>
    <xdr:from>
      <xdr:col>1</xdr:col>
      <xdr:colOff>333375</xdr:colOff>
      <xdr:row>9</xdr:row>
      <xdr:rowOff>0</xdr:rowOff>
    </xdr:from>
    <xdr:to>
      <xdr:col>1</xdr:col>
      <xdr:colOff>1295400</xdr:colOff>
      <xdr:row>10</xdr:row>
      <xdr:rowOff>85725</xdr:rowOff>
    </xdr:to>
    <xdr:sp fLocksText="0">
      <xdr:nvSpPr>
        <xdr:cNvPr id="10" name="CasellaDiTesto 10"/>
        <xdr:cNvSpPr txBox="1">
          <a:spLocks noChangeArrowheads="1"/>
        </xdr:cNvSpPr>
      </xdr:nvSpPr>
      <xdr:spPr>
        <a:xfrm>
          <a:off x="1323975" y="1485900"/>
          <a:ext cx="962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del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6</xdr:col>
      <xdr:colOff>276225</xdr:colOff>
      <xdr:row>10</xdr:row>
      <xdr:rowOff>57150</xdr:rowOff>
    </xdr:to>
    <xdr:sp fLocksText="0">
      <xdr:nvSpPr>
        <xdr:cNvPr id="11" name="CasellaDiTesto 11"/>
        <xdr:cNvSpPr txBox="1">
          <a:spLocks noChangeArrowheads="1"/>
        </xdr:cNvSpPr>
      </xdr:nvSpPr>
      <xdr:spPr>
        <a:xfrm>
          <a:off x="3638550" y="1485900"/>
          <a:ext cx="3009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Cliente</a:t>
          </a:r>
        </a:p>
      </xdr:txBody>
    </xdr:sp>
    <xdr:clientData/>
  </xdr:twoCellAnchor>
  <xdr:twoCellAnchor>
    <xdr:from>
      <xdr:col>2</xdr:col>
      <xdr:colOff>0</xdr:colOff>
      <xdr:row>10</xdr:row>
      <xdr:rowOff>76200</xdr:rowOff>
    </xdr:from>
    <xdr:to>
      <xdr:col>6</xdr:col>
      <xdr:colOff>295275</xdr:colOff>
      <xdr:row>16</xdr:row>
      <xdr:rowOff>171450</xdr:rowOff>
    </xdr:to>
    <xdr:sp fLocksText="0">
      <xdr:nvSpPr>
        <xdr:cNvPr id="12" name="CasellaDiTesto 12"/>
        <xdr:cNvSpPr txBox="1">
          <a:spLocks noChangeArrowheads="1"/>
        </xdr:cNvSpPr>
      </xdr:nvSpPr>
      <xdr:spPr>
        <a:xfrm>
          <a:off x="3638550" y="1733550"/>
          <a:ext cx="3028950" cy="1123950"/>
        </a:xfrm>
        <a:prstGeom prst="rect">
          <a:avLst/>
        </a:prstGeom>
        <a:solidFill>
          <a:srgbClr val="D9D9D9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RA
Indirizzo
CAP Città (Provincia)
P. IVA / Cod. fiscale: 
</a:t>
          </a:r>
        </a:p>
      </xdr:txBody>
    </xdr:sp>
    <xdr:clientData/>
  </xdr:twoCellAnchor>
  <xdr:twoCellAnchor>
    <xdr:from>
      <xdr:col>1</xdr:col>
      <xdr:colOff>323850</xdr:colOff>
      <xdr:row>10</xdr:row>
      <xdr:rowOff>76200</xdr:rowOff>
    </xdr:from>
    <xdr:to>
      <xdr:col>1</xdr:col>
      <xdr:colOff>1285875</xdr:colOff>
      <xdr:row>11</xdr:row>
      <xdr:rowOff>142875</xdr:rowOff>
    </xdr:to>
    <xdr:sp fLocksText="0">
      <xdr:nvSpPr>
        <xdr:cNvPr id="13" name="CasellaDiTesto 13"/>
        <xdr:cNvSpPr txBox="1">
          <a:spLocks noChangeArrowheads="1"/>
        </xdr:cNvSpPr>
      </xdr:nvSpPr>
      <xdr:spPr>
        <a:xfrm>
          <a:off x="1314450" y="1733550"/>
          <a:ext cx="962025" cy="238125"/>
        </a:xfrm>
        <a:prstGeom prst="rect">
          <a:avLst/>
        </a:prstGeom>
        <a:solidFill>
          <a:srgbClr val="D9D9D9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25/07/2016</a:t>
          </a:r>
        </a:p>
      </xdr:txBody>
    </xdr:sp>
    <xdr:clientData/>
  </xdr:twoCellAnchor>
  <xdr:twoCellAnchor>
    <xdr:from>
      <xdr:col>0</xdr:col>
      <xdr:colOff>266700</xdr:colOff>
      <xdr:row>10</xdr:row>
      <xdr:rowOff>76200</xdr:rowOff>
    </xdr:from>
    <xdr:to>
      <xdr:col>1</xdr:col>
      <xdr:colOff>238125</xdr:colOff>
      <xdr:row>11</xdr:row>
      <xdr:rowOff>142875</xdr:rowOff>
    </xdr:to>
    <xdr:sp fLocksText="0">
      <xdr:nvSpPr>
        <xdr:cNvPr id="14" name="CasellaDiTesto 14"/>
        <xdr:cNvSpPr txBox="1">
          <a:spLocks noChangeArrowheads="1"/>
        </xdr:cNvSpPr>
      </xdr:nvSpPr>
      <xdr:spPr>
        <a:xfrm>
          <a:off x="266700" y="1733550"/>
          <a:ext cx="962025" cy="238125"/>
        </a:xfrm>
        <a:prstGeom prst="rect">
          <a:avLst/>
        </a:prstGeom>
        <a:solidFill>
          <a:srgbClr val="D9D9D9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0</xdr:col>
      <xdr:colOff>266700</xdr:colOff>
      <xdr:row>9</xdr:row>
      <xdr:rowOff>0</xdr:rowOff>
    </xdr:from>
    <xdr:to>
      <xdr:col>1</xdr:col>
      <xdr:colOff>238125</xdr:colOff>
      <xdr:row>10</xdr:row>
      <xdr:rowOff>95250</xdr:rowOff>
    </xdr:to>
    <xdr:sp fLocksText="0">
      <xdr:nvSpPr>
        <xdr:cNvPr id="15" name="CasellaDiTesto 15"/>
        <xdr:cNvSpPr txBox="1">
          <a:spLocks noChangeArrowheads="1"/>
        </xdr:cNvSpPr>
      </xdr:nvSpPr>
      <xdr:spPr>
        <a:xfrm>
          <a:off x="266700" y="1485900"/>
          <a:ext cx="962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Fattura nr.</a:t>
          </a:r>
        </a:p>
      </xdr:txBody>
    </xdr:sp>
    <xdr:clientData/>
  </xdr:twoCellAnchor>
  <xdr:twoCellAnchor>
    <xdr:from>
      <xdr:col>1</xdr:col>
      <xdr:colOff>333375</xdr:colOff>
      <xdr:row>9</xdr:row>
      <xdr:rowOff>0</xdr:rowOff>
    </xdr:from>
    <xdr:to>
      <xdr:col>1</xdr:col>
      <xdr:colOff>1295400</xdr:colOff>
      <xdr:row>10</xdr:row>
      <xdr:rowOff>85725</xdr:rowOff>
    </xdr:to>
    <xdr:sp fLocksText="0">
      <xdr:nvSpPr>
        <xdr:cNvPr id="16" name="CasellaDiTesto 16"/>
        <xdr:cNvSpPr txBox="1">
          <a:spLocks noChangeArrowheads="1"/>
        </xdr:cNvSpPr>
      </xdr:nvSpPr>
      <xdr:spPr>
        <a:xfrm>
          <a:off x="1323975" y="1485900"/>
          <a:ext cx="962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del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6</xdr:col>
      <xdr:colOff>276225</xdr:colOff>
      <xdr:row>10</xdr:row>
      <xdr:rowOff>57150</xdr:rowOff>
    </xdr:to>
    <xdr:sp fLocksText="0">
      <xdr:nvSpPr>
        <xdr:cNvPr id="17" name="CasellaDiTesto 17"/>
        <xdr:cNvSpPr txBox="1">
          <a:spLocks noChangeArrowheads="1"/>
        </xdr:cNvSpPr>
      </xdr:nvSpPr>
      <xdr:spPr>
        <a:xfrm>
          <a:off x="3638550" y="1485900"/>
          <a:ext cx="3009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Cliente</a:t>
          </a:r>
        </a:p>
      </xdr:txBody>
    </xdr:sp>
    <xdr:clientData/>
  </xdr:twoCellAnchor>
  <xdr:twoCellAnchor>
    <xdr:from>
      <xdr:col>2</xdr:col>
      <xdr:colOff>0</xdr:colOff>
      <xdr:row>10</xdr:row>
      <xdr:rowOff>76200</xdr:rowOff>
    </xdr:from>
    <xdr:to>
      <xdr:col>6</xdr:col>
      <xdr:colOff>295275</xdr:colOff>
      <xdr:row>16</xdr:row>
      <xdr:rowOff>171450</xdr:rowOff>
    </xdr:to>
    <xdr:sp fLocksText="0">
      <xdr:nvSpPr>
        <xdr:cNvPr id="18" name="CasellaDiTesto 18"/>
        <xdr:cNvSpPr txBox="1">
          <a:spLocks noChangeArrowheads="1"/>
        </xdr:cNvSpPr>
      </xdr:nvSpPr>
      <xdr:spPr>
        <a:xfrm>
          <a:off x="3638550" y="1733550"/>
          <a:ext cx="3028950" cy="1123950"/>
        </a:xfrm>
        <a:prstGeom prst="rect">
          <a:avLst/>
        </a:prstGeom>
        <a:solidFill>
          <a:srgbClr val="D9D9D9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HOTEL LUXURY CURSAL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Indirizzo
CAP Città (Provincia)
P. IVA / Cod. fiscale: 
</a:t>
          </a:r>
        </a:p>
      </xdr:txBody>
    </xdr:sp>
    <xdr:clientData/>
  </xdr:twoCellAnchor>
  <xdr:twoCellAnchor>
    <xdr:from>
      <xdr:col>0</xdr:col>
      <xdr:colOff>9525</xdr:colOff>
      <xdr:row>44</xdr:row>
      <xdr:rowOff>152400</xdr:rowOff>
    </xdr:from>
    <xdr:to>
      <xdr:col>7</xdr:col>
      <xdr:colOff>9525</xdr:colOff>
      <xdr:row>47</xdr:row>
      <xdr:rowOff>66675</xdr:rowOff>
    </xdr:to>
    <xdr:sp fLocksText="0">
      <xdr:nvSpPr>
        <xdr:cNvPr id="19" name="CasellaDiTesto 19"/>
        <xdr:cNvSpPr txBox="1">
          <a:spLocks noChangeArrowheads="1"/>
        </xdr:cNvSpPr>
      </xdr:nvSpPr>
      <xdr:spPr>
        <a:xfrm>
          <a:off x="9525" y="11115675"/>
          <a:ext cx="6686550" cy="590550"/>
        </a:xfrm>
        <a:prstGeom prst="rect">
          <a:avLst/>
        </a:prstGeom>
        <a:solidFill>
          <a:srgbClr val="D9D9D9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66675</xdr:rowOff>
    </xdr:from>
    <xdr:to>
      <xdr:col>1</xdr:col>
      <xdr:colOff>542925</xdr:colOff>
      <xdr:row>44</xdr:row>
      <xdr:rowOff>0</xdr:rowOff>
    </xdr:to>
    <xdr:sp fLocksText="0">
      <xdr:nvSpPr>
        <xdr:cNvPr id="20" name="CasellaDiTesto 20"/>
        <xdr:cNvSpPr txBox="1">
          <a:spLocks noChangeArrowheads="1"/>
        </xdr:cNvSpPr>
      </xdr:nvSpPr>
      <xdr:spPr>
        <a:xfrm>
          <a:off x="0" y="10696575"/>
          <a:ext cx="1533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6800" rIns="90000" bIns="468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Estremi  del pagamento</a:t>
          </a:r>
        </a:p>
      </xdr:txBody>
    </xdr:sp>
    <xdr:clientData/>
  </xdr:twoCellAnchor>
  <xdr:twoCellAnchor>
    <xdr:from>
      <xdr:col>1</xdr:col>
      <xdr:colOff>323850</xdr:colOff>
      <xdr:row>10</xdr:row>
      <xdr:rowOff>76200</xdr:rowOff>
    </xdr:from>
    <xdr:to>
      <xdr:col>1</xdr:col>
      <xdr:colOff>1285875</xdr:colOff>
      <xdr:row>11</xdr:row>
      <xdr:rowOff>142875</xdr:rowOff>
    </xdr:to>
    <xdr:sp fLocksText="0">
      <xdr:nvSpPr>
        <xdr:cNvPr id="21" name="CasellaDiTesto 21"/>
        <xdr:cNvSpPr txBox="1">
          <a:spLocks noChangeArrowheads="1"/>
        </xdr:cNvSpPr>
      </xdr:nvSpPr>
      <xdr:spPr>
        <a:xfrm>
          <a:off x="1314450" y="1733550"/>
          <a:ext cx="962025" cy="238125"/>
        </a:xfrm>
        <a:prstGeom prst="rect">
          <a:avLst/>
        </a:prstGeom>
        <a:solidFill>
          <a:srgbClr val="D9D9D9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266700</xdr:colOff>
      <xdr:row>10</xdr:row>
      <xdr:rowOff>76200</xdr:rowOff>
    </xdr:from>
    <xdr:to>
      <xdr:col>1</xdr:col>
      <xdr:colOff>238125</xdr:colOff>
      <xdr:row>11</xdr:row>
      <xdr:rowOff>142875</xdr:rowOff>
    </xdr:to>
    <xdr:sp fLocksText="0">
      <xdr:nvSpPr>
        <xdr:cNvPr id="22" name="CasellaDiTesto 22"/>
        <xdr:cNvSpPr txBox="1">
          <a:spLocks noChangeArrowheads="1"/>
        </xdr:cNvSpPr>
      </xdr:nvSpPr>
      <xdr:spPr>
        <a:xfrm>
          <a:off x="266700" y="1733550"/>
          <a:ext cx="962025" cy="238125"/>
        </a:xfrm>
        <a:prstGeom prst="rect">
          <a:avLst/>
        </a:prstGeom>
        <a:solidFill>
          <a:srgbClr val="D9D9D9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266700</xdr:colOff>
      <xdr:row>9</xdr:row>
      <xdr:rowOff>0</xdr:rowOff>
    </xdr:from>
    <xdr:to>
      <xdr:col>1</xdr:col>
      <xdr:colOff>238125</xdr:colOff>
      <xdr:row>10</xdr:row>
      <xdr:rowOff>95250</xdr:rowOff>
    </xdr:to>
    <xdr:sp fLocksText="0">
      <xdr:nvSpPr>
        <xdr:cNvPr id="23" name="CasellaDiTesto 23"/>
        <xdr:cNvSpPr txBox="1">
          <a:spLocks noChangeArrowheads="1"/>
        </xdr:cNvSpPr>
      </xdr:nvSpPr>
      <xdr:spPr>
        <a:xfrm>
          <a:off x="266700" y="1485900"/>
          <a:ext cx="962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Fattura nr.</a:t>
          </a:r>
        </a:p>
      </xdr:txBody>
    </xdr:sp>
    <xdr:clientData/>
  </xdr:twoCellAnchor>
  <xdr:twoCellAnchor>
    <xdr:from>
      <xdr:col>1</xdr:col>
      <xdr:colOff>333375</xdr:colOff>
      <xdr:row>9</xdr:row>
      <xdr:rowOff>0</xdr:rowOff>
    </xdr:from>
    <xdr:to>
      <xdr:col>1</xdr:col>
      <xdr:colOff>1295400</xdr:colOff>
      <xdr:row>10</xdr:row>
      <xdr:rowOff>85725</xdr:rowOff>
    </xdr:to>
    <xdr:sp fLocksText="0">
      <xdr:nvSpPr>
        <xdr:cNvPr id="24" name="CasellaDiTesto 24"/>
        <xdr:cNvSpPr txBox="1">
          <a:spLocks noChangeArrowheads="1"/>
        </xdr:cNvSpPr>
      </xdr:nvSpPr>
      <xdr:spPr>
        <a:xfrm>
          <a:off x="1323975" y="1485900"/>
          <a:ext cx="962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del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6</xdr:col>
      <xdr:colOff>276225</xdr:colOff>
      <xdr:row>10</xdr:row>
      <xdr:rowOff>57150</xdr:rowOff>
    </xdr:to>
    <xdr:sp fLocksText="0">
      <xdr:nvSpPr>
        <xdr:cNvPr id="25" name="CasellaDiTesto 25"/>
        <xdr:cNvSpPr txBox="1">
          <a:spLocks noChangeArrowheads="1"/>
        </xdr:cNvSpPr>
      </xdr:nvSpPr>
      <xdr:spPr>
        <a:xfrm>
          <a:off x="3638550" y="1485900"/>
          <a:ext cx="3009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Cliente</a:t>
          </a:r>
        </a:p>
      </xdr:txBody>
    </xdr:sp>
    <xdr:clientData/>
  </xdr:twoCellAnchor>
  <xdr:twoCellAnchor>
    <xdr:from>
      <xdr:col>2</xdr:col>
      <xdr:colOff>0</xdr:colOff>
      <xdr:row>10</xdr:row>
      <xdr:rowOff>76200</xdr:rowOff>
    </xdr:from>
    <xdr:to>
      <xdr:col>6</xdr:col>
      <xdr:colOff>295275</xdr:colOff>
      <xdr:row>16</xdr:row>
      <xdr:rowOff>171450</xdr:rowOff>
    </xdr:to>
    <xdr:sp fLocksText="0">
      <xdr:nvSpPr>
        <xdr:cNvPr id="26" name="CasellaDiTesto 26"/>
        <xdr:cNvSpPr txBox="1">
          <a:spLocks noChangeArrowheads="1"/>
        </xdr:cNvSpPr>
      </xdr:nvSpPr>
      <xdr:spPr>
        <a:xfrm>
          <a:off x="3638550" y="1733550"/>
          <a:ext cx="3028950" cy="1123950"/>
        </a:xfrm>
        <a:prstGeom prst="rect">
          <a:avLst/>
        </a:prstGeom>
        <a:solidFill>
          <a:srgbClr val="D9D9D9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RA
Indirizzo
CAP Città (Provincia)
P. IVA / Cod. fiscale: 
</a:t>
          </a:r>
        </a:p>
      </xdr:txBody>
    </xdr:sp>
    <xdr:clientData/>
  </xdr:twoCellAnchor>
  <xdr:twoCellAnchor>
    <xdr:from>
      <xdr:col>0</xdr:col>
      <xdr:colOff>9525</xdr:colOff>
      <xdr:row>44</xdr:row>
      <xdr:rowOff>152400</xdr:rowOff>
    </xdr:from>
    <xdr:to>
      <xdr:col>7</xdr:col>
      <xdr:colOff>9525</xdr:colOff>
      <xdr:row>47</xdr:row>
      <xdr:rowOff>66675</xdr:rowOff>
    </xdr:to>
    <xdr:sp fLocksText="0">
      <xdr:nvSpPr>
        <xdr:cNvPr id="27" name="CasellaDiTesto 27"/>
        <xdr:cNvSpPr txBox="1">
          <a:spLocks noChangeArrowheads="1"/>
        </xdr:cNvSpPr>
      </xdr:nvSpPr>
      <xdr:spPr>
        <a:xfrm>
          <a:off x="9525" y="11115675"/>
          <a:ext cx="6686550" cy="590550"/>
        </a:xfrm>
        <a:prstGeom prst="rect">
          <a:avLst/>
        </a:prstGeom>
        <a:solidFill>
          <a:srgbClr val="D9D9D9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10</xdr:row>
      <xdr:rowOff>76200</xdr:rowOff>
    </xdr:from>
    <xdr:to>
      <xdr:col>1</xdr:col>
      <xdr:colOff>1285875</xdr:colOff>
      <xdr:row>11</xdr:row>
      <xdr:rowOff>142875</xdr:rowOff>
    </xdr:to>
    <xdr:sp fLocksText="0">
      <xdr:nvSpPr>
        <xdr:cNvPr id="1" name="CasellaDiTesto 1"/>
        <xdr:cNvSpPr txBox="1">
          <a:spLocks noChangeArrowheads="1"/>
        </xdr:cNvSpPr>
      </xdr:nvSpPr>
      <xdr:spPr>
        <a:xfrm>
          <a:off x="1314450" y="1733550"/>
          <a:ext cx="962025" cy="238125"/>
        </a:xfrm>
        <a:prstGeom prst="rect">
          <a:avLst/>
        </a:prstGeom>
        <a:solidFill>
          <a:srgbClr val="D9D9D9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25/07/2016</a:t>
          </a:r>
        </a:p>
      </xdr:txBody>
    </xdr:sp>
    <xdr:clientData/>
  </xdr:twoCellAnchor>
  <xdr:twoCellAnchor>
    <xdr:from>
      <xdr:col>0</xdr:col>
      <xdr:colOff>266700</xdr:colOff>
      <xdr:row>10</xdr:row>
      <xdr:rowOff>76200</xdr:rowOff>
    </xdr:from>
    <xdr:to>
      <xdr:col>1</xdr:col>
      <xdr:colOff>238125</xdr:colOff>
      <xdr:row>11</xdr:row>
      <xdr:rowOff>142875</xdr:rowOff>
    </xdr:to>
    <xdr:sp fLocksText="0">
      <xdr:nvSpPr>
        <xdr:cNvPr id="2" name="CasellaDiTesto 2"/>
        <xdr:cNvSpPr txBox="1">
          <a:spLocks noChangeArrowheads="1"/>
        </xdr:cNvSpPr>
      </xdr:nvSpPr>
      <xdr:spPr>
        <a:xfrm>
          <a:off x="266700" y="1733550"/>
          <a:ext cx="962025" cy="238125"/>
        </a:xfrm>
        <a:prstGeom prst="rect">
          <a:avLst/>
        </a:prstGeom>
        <a:solidFill>
          <a:srgbClr val="D9D9D9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0</xdr:col>
      <xdr:colOff>266700</xdr:colOff>
      <xdr:row>9</xdr:row>
      <xdr:rowOff>0</xdr:rowOff>
    </xdr:from>
    <xdr:to>
      <xdr:col>1</xdr:col>
      <xdr:colOff>238125</xdr:colOff>
      <xdr:row>10</xdr:row>
      <xdr:rowOff>95250</xdr:rowOff>
    </xdr:to>
    <xdr:sp fLocksText="0">
      <xdr:nvSpPr>
        <xdr:cNvPr id="3" name="CasellaDiTesto 3"/>
        <xdr:cNvSpPr txBox="1">
          <a:spLocks noChangeArrowheads="1"/>
        </xdr:cNvSpPr>
      </xdr:nvSpPr>
      <xdr:spPr>
        <a:xfrm>
          <a:off x="266700" y="1485900"/>
          <a:ext cx="962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Fattura nr.</a:t>
          </a:r>
        </a:p>
      </xdr:txBody>
    </xdr:sp>
    <xdr:clientData/>
  </xdr:twoCellAnchor>
  <xdr:twoCellAnchor>
    <xdr:from>
      <xdr:col>1</xdr:col>
      <xdr:colOff>333375</xdr:colOff>
      <xdr:row>9</xdr:row>
      <xdr:rowOff>0</xdr:rowOff>
    </xdr:from>
    <xdr:to>
      <xdr:col>1</xdr:col>
      <xdr:colOff>1295400</xdr:colOff>
      <xdr:row>10</xdr:row>
      <xdr:rowOff>85725</xdr:rowOff>
    </xdr:to>
    <xdr:sp fLocksText="0">
      <xdr:nvSpPr>
        <xdr:cNvPr id="4" name="CasellaDiTesto 4"/>
        <xdr:cNvSpPr txBox="1">
          <a:spLocks noChangeArrowheads="1"/>
        </xdr:cNvSpPr>
      </xdr:nvSpPr>
      <xdr:spPr>
        <a:xfrm>
          <a:off x="1323975" y="1485900"/>
          <a:ext cx="962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del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6</xdr:col>
      <xdr:colOff>276225</xdr:colOff>
      <xdr:row>10</xdr:row>
      <xdr:rowOff>57150</xdr:rowOff>
    </xdr:to>
    <xdr:sp fLocksText="0">
      <xdr:nvSpPr>
        <xdr:cNvPr id="5" name="CasellaDiTesto 5"/>
        <xdr:cNvSpPr txBox="1">
          <a:spLocks noChangeArrowheads="1"/>
        </xdr:cNvSpPr>
      </xdr:nvSpPr>
      <xdr:spPr>
        <a:xfrm>
          <a:off x="3638550" y="1485900"/>
          <a:ext cx="3009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Cliente</a:t>
          </a:r>
        </a:p>
      </xdr:txBody>
    </xdr:sp>
    <xdr:clientData/>
  </xdr:twoCellAnchor>
  <xdr:twoCellAnchor>
    <xdr:from>
      <xdr:col>2</xdr:col>
      <xdr:colOff>0</xdr:colOff>
      <xdr:row>10</xdr:row>
      <xdr:rowOff>76200</xdr:rowOff>
    </xdr:from>
    <xdr:to>
      <xdr:col>6</xdr:col>
      <xdr:colOff>295275</xdr:colOff>
      <xdr:row>16</xdr:row>
      <xdr:rowOff>171450</xdr:rowOff>
    </xdr:to>
    <xdr:sp fLocksText="0">
      <xdr:nvSpPr>
        <xdr:cNvPr id="6" name="CasellaDiTesto 6"/>
        <xdr:cNvSpPr txBox="1">
          <a:spLocks noChangeArrowheads="1"/>
        </xdr:cNvSpPr>
      </xdr:nvSpPr>
      <xdr:spPr>
        <a:xfrm>
          <a:off x="3638550" y="1733550"/>
          <a:ext cx="3028950" cy="1123950"/>
        </a:xfrm>
        <a:prstGeom prst="rect">
          <a:avLst/>
        </a:prstGeom>
        <a:solidFill>
          <a:srgbClr val="D9D9D9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HOTEL LUXURY CURSAL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Indirizzo
CAP Città (Provincia)
P. IVA / Cod. fiscale: 
</a:t>
          </a:r>
        </a:p>
      </xdr:txBody>
    </xdr:sp>
    <xdr:clientData/>
  </xdr:twoCellAnchor>
  <xdr:twoCellAnchor>
    <xdr:from>
      <xdr:col>1</xdr:col>
      <xdr:colOff>323850</xdr:colOff>
      <xdr:row>10</xdr:row>
      <xdr:rowOff>76200</xdr:rowOff>
    </xdr:from>
    <xdr:to>
      <xdr:col>1</xdr:col>
      <xdr:colOff>1285875</xdr:colOff>
      <xdr:row>11</xdr:row>
      <xdr:rowOff>142875</xdr:rowOff>
    </xdr:to>
    <xdr:sp fLocksText="0">
      <xdr:nvSpPr>
        <xdr:cNvPr id="7" name="CasellaDiTesto 7"/>
        <xdr:cNvSpPr txBox="1">
          <a:spLocks noChangeArrowheads="1"/>
        </xdr:cNvSpPr>
      </xdr:nvSpPr>
      <xdr:spPr>
        <a:xfrm>
          <a:off x="1314450" y="1733550"/>
          <a:ext cx="962025" cy="238125"/>
        </a:xfrm>
        <a:prstGeom prst="rect">
          <a:avLst/>
        </a:prstGeom>
        <a:solidFill>
          <a:srgbClr val="D9D9D9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266700</xdr:colOff>
      <xdr:row>10</xdr:row>
      <xdr:rowOff>76200</xdr:rowOff>
    </xdr:from>
    <xdr:to>
      <xdr:col>1</xdr:col>
      <xdr:colOff>238125</xdr:colOff>
      <xdr:row>11</xdr:row>
      <xdr:rowOff>142875</xdr:rowOff>
    </xdr:to>
    <xdr:sp fLocksText="0">
      <xdr:nvSpPr>
        <xdr:cNvPr id="8" name="CasellaDiTesto 8"/>
        <xdr:cNvSpPr txBox="1">
          <a:spLocks noChangeArrowheads="1"/>
        </xdr:cNvSpPr>
      </xdr:nvSpPr>
      <xdr:spPr>
        <a:xfrm>
          <a:off x="266700" y="1733550"/>
          <a:ext cx="962025" cy="238125"/>
        </a:xfrm>
        <a:prstGeom prst="rect">
          <a:avLst/>
        </a:prstGeom>
        <a:solidFill>
          <a:srgbClr val="D9D9D9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266700</xdr:colOff>
      <xdr:row>9</xdr:row>
      <xdr:rowOff>0</xdr:rowOff>
    </xdr:from>
    <xdr:to>
      <xdr:col>1</xdr:col>
      <xdr:colOff>238125</xdr:colOff>
      <xdr:row>10</xdr:row>
      <xdr:rowOff>95250</xdr:rowOff>
    </xdr:to>
    <xdr:sp fLocksText="0">
      <xdr:nvSpPr>
        <xdr:cNvPr id="9" name="CasellaDiTesto 9"/>
        <xdr:cNvSpPr txBox="1">
          <a:spLocks noChangeArrowheads="1"/>
        </xdr:cNvSpPr>
      </xdr:nvSpPr>
      <xdr:spPr>
        <a:xfrm>
          <a:off x="266700" y="1485900"/>
          <a:ext cx="962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Fattura nr.</a:t>
          </a:r>
        </a:p>
      </xdr:txBody>
    </xdr:sp>
    <xdr:clientData/>
  </xdr:twoCellAnchor>
  <xdr:twoCellAnchor>
    <xdr:from>
      <xdr:col>1</xdr:col>
      <xdr:colOff>333375</xdr:colOff>
      <xdr:row>9</xdr:row>
      <xdr:rowOff>0</xdr:rowOff>
    </xdr:from>
    <xdr:to>
      <xdr:col>1</xdr:col>
      <xdr:colOff>1295400</xdr:colOff>
      <xdr:row>10</xdr:row>
      <xdr:rowOff>85725</xdr:rowOff>
    </xdr:to>
    <xdr:sp fLocksText="0">
      <xdr:nvSpPr>
        <xdr:cNvPr id="10" name="CasellaDiTesto 10"/>
        <xdr:cNvSpPr txBox="1">
          <a:spLocks noChangeArrowheads="1"/>
        </xdr:cNvSpPr>
      </xdr:nvSpPr>
      <xdr:spPr>
        <a:xfrm>
          <a:off x="1323975" y="1485900"/>
          <a:ext cx="962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del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6</xdr:col>
      <xdr:colOff>276225</xdr:colOff>
      <xdr:row>10</xdr:row>
      <xdr:rowOff>57150</xdr:rowOff>
    </xdr:to>
    <xdr:sp fLocksText="0">
      <xdr:nvSpPr>
        <xdr:cNvPr id="11" name="CasellaDiTesto 11"/>
        <xdr:cNvSpPr txBox="1">
          <a:spLocks noChangeArrowheads="1"/>
        </xdr:cNvSpPr>
      </xdr:nvSpPr>
      <xdr:spPr>
        <a:xfrm>
          <a:off x="3638550" y="1485900"/>
          <a:ext cx="3009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Cliente</a:t>
          </a:r>
        </a:p>
      </xdr:txBody>
    </xdr:sp>
    <xdr:clientData/>
  </xdr:twoCellAnchor>
  <xdr:twoCellAnchor>
    <xdr:from>
      <xdr:col>2</xdr:col>
      <xdr:colOff>0</xdr:colOff>
      <xdr:row>10</xdr:row>
      <xdr:rowOff>76200</xdr:rowOff>
    </xdr:from>
    <xdr:to>
      <xdr:col>6</xdr:col>
      <xdr:colOff>295275</xdr:colOff>
      <xdr:row>16</xdr:row>
      <xdr:rowOff>171450</xdr:rowOff>
    </xdr:to>
    <xdr:sp fLocksText="0">
      <xdr:nvSpPr>
        <xdr:cNvPr id="12" name="CasellaDiTesto 12"/>
        <xdr:cNvSpPr txBox="1">
          <a:spLocks noChangeArrowheads="1"/>
        </xdr:cNvSpPr>
      </xdr:nvSpPr>
      <xdr:spPr>
        <a:xfrm>
          <a:off x="3638550" y="1733550"/>
          <a:ext cx="3028950" cy="1123950"/>
        </a:xfrm>
        <a:prstGeom prst="rect">
          <a:avLst/>
        </a:prstGeom>
        <a:solidFill>
          <a:srgbClr val="D9D9D9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RA
Indirizzo
CAP Città (Provincia)
P. IVA / Cod. fiscale: 
</a:t>
          </a:r>
        </a:p>
      </xdr:txBody>
    </xdr:sp>
    <xdr:clientData/>
  </xdr:twoCellAnchor>
  <xdr:twoCellAnchor>
    <xdr:from>
      <xdr:col>1</xdr:col>
      <xdr:colOff>323850</xdr:colOff>
      <xdr:row>10</xdr:row>
      <xdr:rowOff>76200</xdr:rowOff>
    </xdr:from>
    <xdr:to>
      <xdr:col>1</xdr:col>
      <xdr:colOff>1285875</xdr:colOff>
      <xdr:row>11</xdr:row>
      <xdr:rowOff>142875</xdr:rowOff>
    </xdr:to>
    <xdr:sp fLocksText="0">
      <xdr:nvSpPr>
        <xdr:cNvPr id="13" name="CasellaDiTesto 13"/>
        <xdr:cNvSpPr txBox="1">
          <a:spLocks noChangeArrowheads="1"/>
        </xdr:cNvSpPr>
      </xdr:nvSpPr>
      <xdr:spPr>
        <a:xfrm>
          <a:off x="1314450" y="1733550"/>
          <a:ext cx="962025" cy="238125"/>
        </a:xfrm>
        <a:prstGeom prst="rect">
          <a:avLst/>
        </a:prstGeom>
        <a:solidFill>
          <a:srgbClr val="D9D9D9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25/07/2016</a:t>
          </a:r>
        </a:p>
      </xdr:txBody>
    </xdr:sp>
    <xdr:clientData/>
  </xdr:twoCellAnchor>
  <xdr:twoCellAnchor>
    <xdr:from>
      <xdr:col>0</xdr:col>
      <xdr:colOff>266700</xdr:colOff>
      <xdr:row>10</xdr:row>
      <xdr:rowOff>76200</xdr:rowOff>
    </xdr:from>
    <xdr:to>
      <xdr:col>1</xdr:col>
      <xdr:colOff>238125</xdr:colOff>
      <xdr:row>11</xdr:row>
      <xdr:rowOff>142875</xdr:rowOff>
    </xdr:to>
    <xdr:sp fLocksText="0">
      <xdr:nvSpPr>
        <xdr:cNvPr id="14" name="CasellaDiTesto 14"/>
        <xdr:cNvSpPr txBox="1">
          <a:spLocks noChangeArrowheads="1"/>
        </xdr:cNvSpPr>
      </xdr:nvSpPr>
      <xdr:spPr>
        <a:xfrm>
          <a:off x="266700" y="1733550"/>
          <a:ext cx="962025" cy="238125"/>
        </a:xfrm>
        <a:prstGeom prst="rect">
          <a:avLst/>
        </a:prstGeom>
        <a:solidFill>
          <a:srgbClr val="D9D9D9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0</xdr:col>
      <xdr:colOff>266700</xdr:colOff>
      <xdr:row>9</xdr:row>
      <xdr:rowOff>0</xdr:rowOff>
    </xdr:from>
    <xdr:to>
      <xdr:col>1</xdr:col>
      <xdr:colOff>238125</xdr:colOff>
      <xdr:row>10</xdr:row>
      <xdr:rowOff>95250</xdr:rowOff>
    </xdr:to>
    <xdr:sp fLocksText="0">
      <xdr:nvSpPr>
        <xdr:cNvPr id="15" name="CasellaDiTesto 15"/>
        <xdr:cNvSpPr txBox="1">
          <a:spLocks noChangeArrowheads="1"/>
        </xdr:cNvSpPr>
      </xdr:nvSpPr>
      <xdr:spPr>
        <a:xfrm>
          <a:off x="266700" y="1485900"/>
          <a:ext cx="962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Fattura nr.</a:t>
          </a:r>
        </a:p>
      </xdr:txBody>
    </xdr:sp>
    <xdr:clientData/>
  </xdr:twoCellAnchor>
  <xdr:twoCellAnchor>
    <xdr:from>
      <xdr:col>1</xdr:col>
      <xdr:colOff>333375</xdr:colOff>
      <xdr:row>9</xdr:row>
      <xdr:rowOff>0</xdr:rowOff>
    </xdr:from>
    <xdr:to>
      <xdr:col>1</xdr:col>
      <xdr:colOff>1295400</xdr:colOff>
      <xdr:row>10</xdr:row>
      <xdr:rowOff>85725</xdr:rowOff>
    </xdr:to>
    <xdr:sp fLocksText="0">
      <xdr:nvSpPr>
        <xdr:cNvPr id="16" name="CasellaDiTesto 16"/>
        <xdr:cNvSpPr txBox="1">
          <a:spLocks noChangeArrowheads="1"/>
        </xdr:cNvSpPr>
      </xdr:nvSpPr>
      <xdr:spPr>
        <a:xfrm>
          <a:off x="1323975" y="1485900"/>
          <a:ext cx="962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del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6</xdr:col>
      <xdr:colOff>276225</xdr:colOff>
      <xdr:row>10</xdr:row>
      <xdr:rowOff>57150</xdr:rowOff>
    </xdr:to>
    <xdr:sp fLocksText="0">
      <xdr:nvSpPr>
        <xdr:cNvPr id="17" name="CasellaDiTesto 17"/>
        <xdr:cNvSpPr txBox="1">
          <a:spLocks noChangeArrowheads="1"/>
        </xdr:cNvSpPr>
      </xdr:nvSpPr>
      <xdr:spPr>
        <a:xfrm>
          <a:off x="3638550" y="1485900"/>
          <a:ext cx="3009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Cliente</a:t>
          </a:r>
        </a:p>
      </xdr:txBody>
    </xdr:sp>
    <xdr:clientData/>
  </xdr:twoCellAnchor>
  <xdr:twoCellAnchor>
    <xdr:from>
      <xdr:col>2</xdr:col>
      <xdr:colOff>0</xdr:colOff>
      <xdr:row>10</xdr:row>
      <xdr:rowOff>76200</xdr:rowOff>
    </xdr:from>
    <xdr:to>
      <xdr:col>6</xdr:col>
      <xdr:colOff>295275</xdr:colOff>
      <xdr:row>16</xdr:row>
      <xdr:rowOff>171450</xdr:rowOff>
    </xdr:to>
    <xdr:sp fLocksText="0">
      <xdr:nvSpPr>
        <xdr:cNvPr id="18" name="CasellaDiTesto 18"/>
        <xdr:cNvSpPr txBox="1">
          <a:spLocks noChangeArrowheads="1"/>
        </xdr:cNvSpPr>
      </xdr:nvSpPr>
      <xdr:spPr>
        <a:xfrm>
          <a:off x="3638550" y="1733550"/>
          <a:ext cx="3028950" cy="1123950"/>
        </a:xfrm>
        <a:prstGeom prst="rect">
          <a:avLst/>
        </a:prstGeom>
        <a:solidFill>
          <a:srgbClr val="D9D9D9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HOTEL LUXURY CURSAL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Indirizzo
CAP Città (Provincia)
P. IVA / Cod. fiscale: 
</a:t>
          </a:r>
        </a:p>
      </xdr:txBody>
    </xdr:sp>
    <xdr:clientData/>
  </xdr:twoCellAnchor>
  <xdr:twoCellAnchor>
    <xdr:from>
      <xdr:col>0</xdr:col>
      <xdr:colOff>9525</xdr:colOff>
      <xdr:row>44</xdr:row>
      <xdr:rowOff>152400</xdr:rowOff>
    </xdr:from>
    <xdr:to>
      <xdr:col>7</xdr:col>
      <xdr:colOff>9525</xdr:colOff>
      <xdr:row>47</xdr:row>
      <xdr:rowOff>66675</xdr:rowOff>
    </xdr:to>
    <xdr:sp fLocksText="0">
      <xdr:nvSpPr>
        <xdr:cNvPr id="19" name="CasellaDiTesto 19"/>
        <xdr:cNvSpPr txBox="1">
          <a:spLocks noChangeArrowheads="1"/>
        </xdr:cNvSpPr>
      </xdr:nvSpPr>
      <xdr:spPr>
        <a:xfrm>
          <a:off x="9525" y="11115675"/>
          <a:ext cx="6686550" cy="590550"/>
        </a:xfrm>
        <a:prstGeom prst="rect">
          <a:avLst/>
        </a:prstGeom>
        <a:solidFill>
          <a:srgbClr val="D9D9D9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66675</xdr:rowOff>
    </xdr:from>
    <xdr:to>
      <xdr:col>1</xdr:col>
      <xdr:colOff>542925</xdr:colOff>
      <xdr:row>44</xdr:row>
      <xdr:rowOff>0</xdr:rowOff>
    </xdr:to>
    <xdr:sp fLocksText="0">
      <xdr:nvSpPr>
        <xdr:cNvPr id="20" name="CasellaDiTesto 20"/>
        <xdr:cNvSpPr txBox="1">
          <a:spLocks noChangeArrowheads="1"/>
        </xdr:cNvSpPr>
      </xdr:nvSpPr>
      <xdr:spPr>
        <a:xfrm>
          <a:off x="0" y="10696575"/>
          <a:ext cx="1533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6800" rIns="90000" bIns="468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Estremi  del pagamento</a:t>
          </a:r>
        </a:p>
      </xdr:txBody>
    </xdr:sp>
    <xdr:clientData/>
  </xdr:twoCellAnchor>
  <xdr:twoCellAnchor>
    <xdr:from>
      <xdr:col>1</xdr:col>
      <xdr:colOff>323850</xdr:colOff>
      <xdr:row>10</xdr:row>
      <xdr:rowOff>76200</xdr:rowOff>
    </xdr:from>
    <xdr:to>
      <xdr:col>1</xdr:col>
      <xdr:colOff>1285875</xdr:colOff>
      <xdr:row>11</xdr:row>
      <xdr:rowOff>142875</xdr:rowOff>
    </xdr:to>
    <xdr:sp fLocksText="0">
      <xdr:nvSpPr>
        <xdr:cNvPr id="21" name="CasellaDiTesto 21"/>
        <xdr:cNvSpPr txBox="1">
          <a:spLocks noChangeArrowheads="1"/>
        </xdr:cNvSpPr>
      </xdr:nvSpPr>
      <xdr:spPr>
        <a:xfrm>
          <a:off x="1314450" y="1733550"/>
          <a:ext cx="962025" cy="238125"/>
        </a:xfrm>
        <a:prstGeom prst="rect">
          <a:avLst/>
        </a:prstGeom>
        <a:solidFill>
          <a:srgbClr val="D9D9D9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266700</xdr:colOff>
      <xdr:row>10</xdr:row>
      <xdr:rowOff>76200</xdr:rowOff>
    </xdr:from>
    <xdr:to>
      <xdr:col>1</xdr:col>
      <xdr:colOff>238125</xdr:colOff>
      <xdr:row>11</xdr:row>
      <xdr:rowOff>142875</xdr:rowOff>
    </xdr:to>
    <xdr:sp fLocksText="0">
      <xdr:nvSpPr>
        <xdr:cNvPr id="22" name="CasellaDiTesto 22"/>
        <xdr:cNvSpPr txBox="1">
          <a:spLocks noChangeArrowheads="1"/>
        </xdr:cNvSpPr>
      </xdr:nvSpPr>
      <xdr:spPr>
        <a:xfrm>
          <a:off x="266700" y="1733550"/>
          <a:ext cx="962025" cy="238125"/>
        </a:xfrm>
        <a:prstGeom prst="rect">
          <a:avLst/>
        </a:prstGeom>
        <a:solidFill>
          <a:srgbClr val="D9D9D9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266700</xdr:colOff>
      <xdr:row>9</xdr:row>
      <xdr:rowOff>0</xdr:rowOff>
    </xdr:from>
    <xdr:to>
      <xdr:col>1</xdr:col>
      <xdr:colOff>238125</xdr:colOff>
      <xdr:row>10</xdr:row>
      <xdr:rowOff>95250</xdr:rowOff>
    </xdr:to>
    <xdr:sp fLocksText="0">
      <xdr:nvSpPr>
        <xdr:cNvPr id="23" name="CasellaDiTesto 23"/>
        <xdr:cNvSpPr txBox="1">
          <a:spLocks noChangeArrowheads="1"/>
        </xdr:cNvSpPr>
      </xdr:nvSpPr>
      <xdr:spPr>
        <a:xfrm>
          <a:off x="266700" y="1485900"/>
          <a:ext cx="962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Fattura nr.</a:t>
          </a:r>
        </a:p>
      </xdr:txBody>
    </xdr:sp>
    <xdr:clientData/>
  </xdr:twoCellAnchor>
  <xdr:twoCellAnchor>
    <xdr:from>
      <xdr:col>1</xdr:col>
      <xdr:colOff>333375</xdr:colOff>
      <xdr:row>9</xdr:row>
      <xdr:rowOff>0</xdr:rowOff>
    </xdr:from>
    <xdr:to>
      <xdr:col>1</xdr:col>
      <xdr:colOff>1295400</xdr:colOff>
      <xdr:row>10</xdr:row>
      <xdr:rowOff>85725</xdr:rowOff>
    </xdr:to>
    <xdr:sp fLocksText="0">
      <xdr:nvSpPr>
        <xdr:cNvPr id="24" name="CasellaDiTesto 24"/>
        <xdr:cNvSpPr txBox="1">
          <a:spLocks noChangeArrowheads="1"/>
        </xdr:cNvSpPr>
      </xdr:nvSpPr>
      <xdr:spPr>
        <a:xfrm>
          <a:off x="1323975" y="1485900"/>
          <a:ext cx="962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del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6</xdr:col>
      <xdr:colOff>276225</xdr:colOff>
      <xdr:row>10</xdr:row>
      <xdr:rowOff>57150</xdr:rowOff>
    </xdr:to>
    <xdr:sp fLocksText="0">
      <xdr:nvSpPr>
        <xdr:cNvPr id="25" name="CasellaDiTesto 25"/>
        <xdr:cNvSpPr txBox="1">
          <a:spLocks noChangeArrowheads="1"/>
        </xdr:cNvSpPr>
      </xdr:nvSpPr>
      <xdr:spPr>
        <a:xfrm>
          <a:off x="3638550" y="1485900"/>
          <a:ext cx="3009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Cliente</a:t>
          </a:r>
        </a:p>
      </xdr:txBody>
    </xdr:sp>
    <xdr:clientData/>
  </xdr:twoCellAnchor>
  <xdr:twoCellAnchor>
    <xdr:from>
      <xdr:col>2</xdr:col>
      <xdr:colOff>0</xdr:colOff>
      <xdr:row>10</xdr:row>
      <xdr:rowOff>76200</xdr:rowOff>
    </xdr:from>
    <xdr:to>
      <xdr:col>6</xdr:col>
      <xdr:colOff>295275</xdr:colOff>
      <xdr:row>16</xdr:row>
      <xdr:rowOff>171450</xdr:rowOff>
    </xdr:to>
    <xdr:sp fLocksText="0">
      <xdr:nvSpPr>
        <xdr:cNvPr id="26" name="CasellaDiTesto 26"/>
        <xdr:cNvSpPr txBox="1">
          <a:spLocks noChangeArrowheads="1"/>
        </xdr:cNvSpPr>
      </xdr:nvSpPr>
      <xdr:spPr>
        <a:xfrm>
          <a:off x="3638550" y="1733550"/>
          <a:ext cx="3028950" cy="1123950"/>
        </a:xfrm>
        <a:prstGeom prst="rect">
          <a:avLst/>
        </a:prstGeom>
        <a:solidFill>
          <a:srgbClr val="D9D9D9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RA
Indirizzo
CAP Città (Provincia)
P. IVA / Cod. fiscale: 
</a:t>
          </a:r>
        </a:p>
      </xdr:txBody>
    </xdr:sp>
    <xdr:clientData/>
  </xdr:twoCellAnchor>
  <xdr:twoCellAnchor>
    <xdr:from>
      <xdr:col>0</xdr:col>
      <xdr:colOff>9525</xdr:colOff>
      <xdr:row>44</xdr:row>
      <xdr:rowOff>152400</xdr:rowOff>
    </xdr:from>
    <xdr:to>
      <xdr:col>7</xdr:col>
      <xdr:colOff>9525</xdr:colOff>
      <xdr:row>47</xdr:row>
      <xdr:rowOff>66675</xdr:rowOff>
    </xdr:to>
    <xdr:sp fLocksText="0">
      <xdr:nvSpPr>
        <xdr:cNvPr id="27" name="CasellaDiTesto 27"/>
        <xdr:cNvSpPr txBox="1">
          <a:spLocks noChangeArrowheads="1"/>
        </xdr:cNvSpPr>
      </xdr:nvSpPr>
      <xdr:spPr>
        <a:xfrm>
          <a:off x="9525" y="11115675"/>
          <a:ext cx="6686550" cy="590550"/>
        </a:xfrm>
        <a:prstGeom prst="rect">
          <a:avLst/>
        </a:prstGeom>
        <a:solidFill>
          <a:srgbClr val="D9D9D9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10</xdr:row>
      <xdr:rowOff>76200</xdr:rowOff>
    </xdr:from>
    <xdr:to>
      <xdr:col>1</xdr:col>
      <xdr:colOff>1285875</xdr:colOff>
      <xdr:row>11</xdr:row>
      <xdr:rowOff>142875</xdr:rowOff>
    </xdr:to>
    <xdr:sp fLocksText="0">
      <xdr:nvSpPr>
        <xdr:cNvPr id="1" name="CasellaDiTesto 11"/>
        <xdr:cNvSpPr txBox="1">
          <a:spLocks noChangeArrowheads="1"/>
        </xdr:cNvSpPr>
      </xdr:nvSpPr>
      <xdr:spPr>
        <a:xfrm>
          <a:off x="1314450" y="1733550"/>
          <a:ext cx="962025" cy="238125"/>
        </a:xfrm>
        <a:prstGeom prst="rect">
          <a:avLst/>
        </a:prstGeom>
        <a:solidFill>
          <a:srgbClr val="D9D9D9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25/07/2016</a:t>
          </a:r>
        </a:p>
      </xdr:txBody>
    </xdr:sp>
    <xdr:clientData/>
  </xdr:twoCellAnchor>
  <xdr:twoCellAnchor>
    <xdr:from>
      <xdr:col>0</xdr:col>
      <xdr:colOff>266700</xdr:colOff>
      <xdr:row>10</xdr:row>
      <xdr:rowOff>76200</xdr:rowOff>
    </xdr:from>
    <xdr:to>
      <xdr:col>1</xdr:col>
      <xdr:colOff>238125</xdr:colOff>
      <xdr:row>11</xdr:row>
      <xdr:rowOff>142875</xdr:rowOff>
    </xdr:to>
    <xdr:sp fLocksText="0">
      <xdr:nvSpPr>
        <xdr:cNvPr id="2" name="CasellaDiTesto 12"/>
        <xdr:cNvSpPr txBox="1">
          <a:spLocks noChangeArrowheads="1"/>
        </xdr:cNvSpPr>
      </xdr:nvSpPr>
      <xdr:spPr>
        <a:xfrm>
          <a:off x="266700" y="1733550"/>
          <a:ext cx="962025" cy="238125"/>
        </a:xfrm>
        <a:prstGeom prst="rect">
          <a:avLst/>
        </a:prstGeom>
        <a:solidFill>
          <a:srgbClr val="D9D9D9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0</xdr:col>
      <xdr:colOff>266700</xdr:colOff>
      <xdr:row>9</xdr:row>
      <xdr:rowOff>0</xdr:rowOff>
    </xdr:from>
    <xdr:to>
      <xdr:col>1</xdr:col>
      <xdr:colOff>238125</xdr:colOff>
      <xdr:row>10</xdr:row>
      <xdr:rowOff>95250</xdr:rowOff>
    </xdr:to>
    <xdr:sp fLocksText="0">
      <xdr:nvSpPr>
        <xdr:cNvPr id="3" name="CasellaDiTesto 2"/>
        <xdr:cNvSpPr txBox="1">
          <a:spLocks noChangeArrowheads="1"/>
        </xdr:cNvSpPr>
      </xdr:nvSpPr>
      <xdr:spPr>
        <a:xfrm>
          <a:off x="266700" y="1485900"/>
          <a:ext cx="962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Fattura nr.</a:t>
          </a:r>
        </a:p>
      </xdr:txBody>
    </xdr:sp>
    <xdr:clientData/>
  </xdr:twoCellAnchor>
  <xdr:twoCellAnchor>
    <xdr:from>
      <xdr:col>1</xdr:col>
      <xdr:colOff>333375</xdr:colOff>
      <xdr:row>9</xdr:row>
      <xdr:rowOff>0</xdr:rowOff>
    </xdr:from>
    <xdr:to>
      <xdr:col>1</xdr:col>
      <xdr:colOff>1295400</xdr:colOff>
      <xdr:row>10</xdr:row>
      <xdr:rowOff>85725</xdr:rowOff>
    </xdr:to>
    <xdr:sp fLocksText="0">
      <xdr:nvSpPr>
        <xdr:cNvPr id="4" name="CasellaDiTesto 14"/>
        <xdr:cNvSpPr txBox="1">
          <a:spLocks noChangeArrowheads="1"/>
        </xdr:cNvSpPr>
      </xdr:nvSpPr>
      <xdr:spPr>
        <a:xfrm>
          <a:off x="1323975" y="1485900"/>
          <a:ext cx="962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del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6</xdr:col>
      <xdr:colOff>276225</xdr:colOff>
      <xdr:row>10</xdr:row>
      <xdr:rowOff>57150</xdr:rowOff>
    </xdr:to>
    <xdr:sp fLocksText="0">
      <xdr:nvSpPr>
        <xdr:cNvPr id="5" name="CasellaDiTesto 15"/>
        <xdr:cNvSpPr txBox="1">
          <a:spLocks noChangeArrowheads="1"/>
        </xdr:cNvSpPr>
      </xdr:nvSpPr>
      <xdr:spPr>
        <a:xfrm>
          <a:off x="3638550" y="1485900"/>
          <a:ext cx="3009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Cliente</a:t>
          </a:r>
        </a:p>
      </xdr:txBody>
    </xdr:sp>
    <xdr:clientData/>
  </xdr:twoCellAnchor>
  <xdr:twoCellAnchor>
    <xdr:from>
      <xdr:col>2</xdr:col>
      <xdr:colOff>0</xdr:colOff>
      <xdr:row>10</xdr:row>
      <xdr:rowOff>76200</xdr:rowOff>
    </xdr:from>
    <xdr:to>
      <xdr:col>6</xdr:col>
      <xdr:colOff>295275</xdr:colOff>
      <xdr:row>16</xdr:row>
      <xdr:rowOff>171450</xdr:rowOff>
    </xdr:to>
    <xdr:sp fLocksText="0">
      <xdr:nvSpPr>
        <xdr:cNvPr id="6" name="CasellaDiTesto 4"/>
        <xdr:cNvSpPr txBox="1">
          <a:spLocks noChangeArrowheads="1"/>
        </xdr:cNvSpPr>
      </xdr:nvSpPr>
      <xdr:spPr>
        <a:xfrm>
          <a:off x="3638550" y="1733550"/>
          <a:ext cx="3028950" cy="1123950"/>
        </a:xfrm>
        <a:prstGeom prst="rect">
          <a:avLst/>
        </a:prstGeom>
        <a:solidFill>
          <a:srgbClr val="D9D9D9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HOTEL LUXURY CURSAL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Indirizzo
CAP Città (Provincia)
P. IVA / Cod. fiscale: 
</a:t>
          </a:r>
        </a:p>
      </xdr:txBody>
    </xdr:sp>
    <xdr:clientData/>
  </xdr:twoCellAnchor>
  <xdr:twoCellAnchor>
    <xdr:from>
      <xdr:col>1</xdr:col>
      <xdr:colOff>323850</xdr:colOff>
      <xdr:row>10</xdr:row>
      <xdr:rowOff>76200</xdr:rowOff>
    </xdr:from>
    <xdr:to>
      <xdr:col>1</xdr:col>
      <xdr:colOff>1285875</xdr:colOff>
      <xdr:row>11</xdr:row>
      <xdr:rowOff>142875</xdr:rowOff>
    </xdr:to>
    <xdr:sp fLocksText="0">
      <xdr:nvSpPr>
        <xdr:cNvPr id="7" name="CasellaDiTesto 9"/>
        <xdr:cNvSpPr txBox="1">
          <a:spLocks noChangeArrowheads="1"/>
        </xdr:cNvSpPr>
      </xdr:nvSpPr>
      <xdr:spPr>
        <a:xfrm>
          <a:off x="1314450" y="1733550"/>
          <a:ext cx="962025" cy="238125"/>
        </a:xfrm>
        <a:prstGeom prst="rect">
          <a:avLst/>
        </a:prstGeom>
        <a:solidFill>
          <a:srgbClr val="D9D9D9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266700</xdr:colOff>
      <xdr:row>10</xdr:row>
      <xdr:rowOff>76200</xdr:rowOff>
    </xdr:from>
    <xdr:to>
      <xdr:col>1</xdr:col>
      <xdr:colOff>238125</xdr:colOff>
      <xdr:row>11</xdr:row>
      <xdr:rowOff>142875</xdr:rowOff>
    </xdr:to>
    <xdr:sp fLocksText="0">
      <xdr:nvSpPr>
        <xdr:cNvPr id="8" name="CasellaDiTesto 10"/>
        <xdr:cNvSpPr txBox="1">
          <a:spLocks noChangeArrowheads="1"/>
        </xdr:cNvSpPr>
      </xdr:nvSpPr>
      <xdr:spPr>
        <a:xfrm>
          <a:off x="266700" y="1733550"/>
          <a:ext cx="962025" cy="238125"/>
        </a:xfrm>
        <a:prstGeom prst="rect">
          <a:avLst/>
        </a:prstGeom>
        <a:solidFill>
          <a:srgbClr val="D9D9D9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266700</xdr:colOff>
      <xdr:row>9</xdr:row>
      <xdr:rowOff>0</xdr:rowOff>
    </xdr:from>
    <xdr:to>
      <xdr:col>1</xdr:col>
      <xdr:colOff>238125</xdr:colOff>
      <xdr:row>10</xdr:row>
      <xdr:rowOff>95250</xdr:rowOff>
    </xdr:to>
    <xdr:sp fLocksText="0">
      <xdr:nvSpPr>
        <xdr:cNvPr id="9" name="CasellaDiTesto 13"/>
        <xdr:cNvSpPr txBox="1">
          <a:spLocks noChangeArrowheads="1"/>
        </xdr:cNvSpPr>
      </xdr:nvSpPr>
      <xdr:spPr>
        <a:xfrm>
          <a:off x="266700" y="1485900"/>
          <a:ext cx="962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Fattura nr.</a:t>
          </a:r>
        </a:p>
      </xdr:txBody>
    </xdr:sp>
    <xdr:clientData/>
  </xdr:twoCellAnchor>
  <xdr:twoCellAnchor>
    <xdr:from>
      <xdr:col>1</xdr:col>
      <xdr:colOff>333375</xdr:colOff>
      <xdr:row>9</xdr:row>
      <xdr:rowOff>0</xdr:rowOff>
    </xdr:from>
    <xdr:to>
      <xdr:col>1</xdr:col>
      <xdr:colOff>1295400</xdr:colOff>
      <xdr:row>10</xdr:row>
      <xdr:rowOff>85725</xdr:rowOff>
    </xdr:to>
    <xdr:sp fLocksText="0">
      <xdr:nvSpPr>
        <xdr:cNvPr id="10" name="CasellaDiTesto 16"/>
        <xdr:cNvSpPr txBox="1">
          <a:spLocks noChangeArrowheads="1"/>
        </xdr:cNvSpPr>
      </xdr:nvSpPr>
      <xdr:spPr>
        <a:xfrm>
          <a:off x="1323975" y="1485900"/>
          <a:ext cx="962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del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6</xdr:col>
      <xdr:colOff>276225</xdr:colOff>
      <xdr:row>10</xdr:row>
      <xdr:rowOff>57150</xdr:rowOff>
    </xdr:to>
    <xdr:sp fLocksText="0">
      <xdr:nvSpPr>
        <xdr:cNvPr id="11" name="CasellaDiTesto 17"/>
        <xdr:cNvSpPr txBox="1">
          <a:spLocks noChangeArrowheads="1"/>
        </xdr:cNvSpPr>
      </xdr:nvSpPr>
      <xdr:spPr>
        <a:xfrm>
          <a:off x="3638550" y="1485900"/>
          <a:ext cx="3009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Cliente</a:t>
          </a:r>
        </a:p>
      </xdr:txBody>
    </xdr:sp>
    <xdr:clientData/>
  </xdr:twoCellAnchor>
  <xdr:twoCellAnchor>
    <xdr:from>
      <xdr:col>2</xdr:col>
      <xdr:colOff>0</xdr:colOff>
      <xdr:row>10</xdr:row>
      <xdr:rowOff>76200</xdr:rowOff>
    </xdr:from>
    <xdr:to>
      <xdr:col>6</xdr:col>
      <xdr:colOff>295275</xdr:colOff>
      <xdr:row>16</xdr:row>
      <xdr:rowOff>171450</xdr:rowOff>
    </xdr:to>
    <xdr:sp fLocksText="0">
      <xdr:nvSpPr>
        <xdr:cNvPr id="12" name="CasellaDiTesto 20"/>
        <xdr:cNvSpPr txBox="1">
          <a:spLocks noChangeArrowheads="1"/>
        </xdr:cNvSpPr>
      </xdr:nvSpPr>
      <xdr:spPr>
        <a:xfrm>
          <a:off x="3638550" y="1733550"/>
          <a:ext cx="3028950" cy="1123950"/>
        </a:xfrm>
        <a:prstGeom prst="rect">
          <a:avLst/>
        </a:prstGeom>
        <a:solidFill>
          <a:srgbClr val="D9D9D9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RA
Indirizzo
CAP Città (Provincia)
P. IVA / Cod. fiscale: 
</a:t>
          </a:r>
        </a:p>
      </xdr:txBody>
    </xdr:sp>
    <xdr:clientData/>
  </xdr:twoCellAnchor>
  <xdr:twoCellAnchor>
    <xdr:from>
      <xdr:col>1</xdr:col>
      <xdr:colOff>323850</xdr:colOff>
      <xdr:row>10</xdr:row>
      <xdr:rowOff>76200</xdr:rowOff>
    </xdr:from>
    <xdr:to>
      <xdr:col>1</xdr:col>
      <xdr:colOff>1285875</xdr:colOff>
      <xdr:row>11</xdr:row>
      <xdr:rowOff>142875</xdr:rowOff>
    </xdr:to>
    <xdr:sp fLocksText="0">
      <xdr:nvSpPr>
        <xdr:cNvPr id="13" name="CasellaDiTesto 23"/>
        <xdr:cNvSpPr txBox="1">
          <a:spLocks noChangeArrowheads="1"/>
        </xdr:cNvSpPr>
      </xdr:nvSpPr>
      <xdr:spPr>
        <a:xfrm>
          <a:off x="1314450" y="1733550"/>
          <a:ext cx="962025" cy="238125"/>
        </a:xfrm>
        <a:prstGeom prst="rect">
          <a:avLst/>
        </a:prstGeom>
        <a:solidFill>
          <a:srgbClr val="D9D9D9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25/07/2016</a:t>
          </a:r>
        </a:p>
      </xdr:txBody>
    </xdr:sp>
    <xdr:clientData/>
  </xdr:twoCellAnchor>
  <xdr:twoCellAnchor>
    <xdr:from>
      <xdr:col>0</xdr:col>
      <xdr:colOff>266700</xdr:colOff>
      <xdr:row>10</xdr:row>
      <xdr:rowOff>76200</xdr:rowOff>
    </xdr:from>
    <xdr:to>
      <xdr:col>1</xdr:col>
      <xdr:colOff>238125</xdr:colOff>
      <xdr:row>11</xdr:row>
      <xdr:rowOff>142875</xdr:rowOff>
    </xdr:to>
    <xdr:sp fLocksText="0">
      <xdr:nvSpPr>
        <xdr:cNvPr id="14" name="CasellaDiTesto 24"/>
        <xdr:cNvSpPr txBox="1">
          <a:spLocks noChangeArrowheads="1"/>
        </xdr:cNvSpPr>
      </xdr:nvSpPr>
      <xdr:spPr>
        <a:xfrm>
          <a:off x="266700" y="1733550"/>
          <a:ext cx="962025" cy="238125"/>
        </a:xfrm>
        <a:prstGeom prst="rect">
          <a:avLst/>
        </a:prstGeom>
        <a:solidFill>
          <a:srgbClr val="D9D9D9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0</xdr:col>
      <xdr:colOff>266700</xdr:colOff>
      <xdr:row>9</xdr:row>
      <xdr:rowOff>0</xdr:rowOff>
    </xdr:from>
    <xdr:to>
      <xdr:col>1</xdr:col>
      <xdr:colOff>238125</xdr:colOff>
      <xdr:row>10</xdr:row>
      <xdr:rowOff>95250</xdr:rowOff>
    </xdr:to>
    <xdr:sp fLocksText="0">
      <xdr:nvSpPr>
        <xdr:cNvPr id="15" name="CasellaDiTesto 25"/>
        <xdr:cNvSpPr txBox="1">
          <a:spLocks noChangeArrowheads="1"/>
        </xdr:cNvSpPr>
      </xdr:nvSpPr>
      <xdr:spPr>
        <a:xfrm>
          <a:off x="266700" y="1485900"/>
          <a:ext cx="962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Fattura nr.</a:t>
          </a:r>
        </a:p>
      </xdr:txBody>
    </xdr:sp>
    <xdr:clientData/>
  </xdr:twoCellAnchor>
  <xdr:twoCellAnchor>
    <xdr:from>
      <xdr:col>1</xdr:col>
      <xdr:colOff>333375</xdr:colOff>
      <xdr:row>9</xdr:row>
      <xdr:rowOff>0</xdr:rowOff>
    </xdr:from>
    <xdr:to>
      <xdr:col>1</xdr:col>
      <xdr:colOff>1295400</xdr:colOff>
      <xdr:row>10</xdr:row>
      <xdr:rowOff>85725</xdr:rowOff>
    </xdr:to>
    <xdr:sp fLocksText="0">
      <xdr:nvSpPr>
        <xdr:cNvPr id="16" name="CasellaDiTesto 26"/>
        <xdr:cNvSpPr txBox="1">
          <a:spLocks noChangeArrowheads="1"/>
        </xdr:cNvSpPr>
      </xdr:nvSpPr>
      <xdr:spPr>
        <a:xfrm>
          <a:off x="1323975" y="1485900"/>
          <a:ext cx="962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del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6</xdr:col>
      <xdr:colOff>276225</xdr:colOff>
      <xdr:row>10</xdr:row>
      <xdr:rowOff>57150</xdr:rowOff>
    </xdr:to>
    <xdr:sp fLocksText="0">
      <xdr:nvSpPr>
        <xdr:cNvPr id="17" name="CasellaDiTesto 27"/>
        <xdr:cNvSpPr txBox="1">
          <a:spLocks noChangeArrowheads="1"/>
        </xdr:cNvSpPr>
      </xdr:nvSpPr>
      <xdr:spPr>
        <a:xfrm>
          <a:off x="3638550" y="1485900"/>
          <a:ext cx="3009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Cliente</a:t>
          </a:r>
        </a:p>
      </xdr:txBody>
    </xdr:sp>
    <xdr:clientData/>
  </xdr:twoCellAnchor>
  <xdr:twoCellAnchor>
    <xdr:from>
      <xdr:col>2</xdr:col>
      <xdr:colOff>0</xdr:colOff>
      <xdr:row>10</xdr:row>
      <xdr:rowOff>76200</xdr:rowOff>
    </xdr:from>
    <xdr:to>
      <xdr:col>6</xdr:col>
      <xdr:colOff>295275</xdr:colOff>
      <xdr:row>16</xdr:row>
      <xdr:rowOff>171450</xdr:rowOff>
    </xdr:to>
    <xdr:sp fLocksText="0">
      <xdr:nvSpPr>
        <xdr:cNvPr id="18" name="CasellaDiTesto 28"/>
        <xdr:cNvSpPr txBox="1">
          <a:spLocks noChangeArrowheads="1"/>
        </xdr:cNvSpPr>
      </xdr:nvSpPr>
      <xdr:spPr>
        <a:xfrm>
          <a:off x="3638550" y="1733550"/>
          <a:ext cx="3028950" cy="1123950"/>
        </a:xfrm>
        <a:prstGeom prst="rect">
          <a:avLst/>
        </a:prstGeom>
        <a:solidFill>
          <a:srgbClr val="D9D9D9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HOTEL LUXURY CURSAL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Indirizzo
CAP Città (Provincia)
P. IVA / Cod. fiscale: 
</a:t>
          </a:r>
        </a:p>
      </xdr:txBody>
    </xdr:sp>
    <xdr:clientData/>
  </xdr:twoCellAnchor>
  <xdr:twoCellAnchor>
    <xdr:from>
      <xdr:col>0</xdr:col>
      <xdr:colOff>9525</xdr:colOff>
      <xdr:row>44</xdr:row>
      <xdr:rowOff>152400</xdr:rowOff>
    </xdr:from>
    <xdr:to>
      <xdr:col>7</xdr:col>
      <xdr:colOff>9525</xdr:colOff>
      <xdr:row>47</xdr:row>
      <xdr:rowOff>66675</xdr:rowOff>
    </xdr:to>
    <xdr:sp fLocksText="0">
      <xdr:nvSpPr>
        <xdr:cNvPr id="19" name="CasellaDiTesto 29"/>
        <xdr:cNvSpPr txBox="1">
          <a:spLocks noChangeArrowheads="1"/>
        </xdr:cNvSpPr>
      </xdr:nvSpPr>
      <xdr:spPr>
        <a:xfrm>
          <a:off x="9525" y="11115675"/>
          <a:ext cx="6686550" cy="590550"/>
        </a:xfrm>
        <a:prstGeom prst="rect">
          <a:avLst/>
        </a:prstGeom>
        <a:solidFill>
          <a:srgbClr val="D9D9D9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66675</xdr:rowOff>
    </xdr:from>
    <xdr:to>
      <xdr:col>1</xdr:col>
      <xdr:colOff>542925</xdr:colOff>
      <xdr:row>44</xdr:row>
      <xdr:rowOff>0</xdr:rowOff>
    </xdr:to>
    <xdr:sp fLocksText="0">
      <xdr:nvSpPr>
        <xdr:cNvPr id="20" name="CasellaDiTesto 30"/>
        <xdr:cNvSpPr txBox="1">
          <a:spLocks noChangeArrowheads="1"/>
        </xdr:cNvSpPr>
      </xdr:nvSpPr>
      <xdr:spPr>
        <a:xfrm>
          <a:off x="0" y="10696575"/>
          <a:ext cx="1533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6800" rIns="90000" bIns="468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Estremi  del pagamento</a:t>
          </a:r>
        </a:p>
      </xdr:txBody>
    </xdr:sp>
    <xdr:clientData/>
  </xdr:twoCellAnchor>
  <xdr:twoCellAnchor>
    <xdr:from>
      <xdr:col>1</xdr:col>
      <xdr:colOff>323850</xdr:colOff>
      <xdr:row>10</xdr:row>
      <xdr:rowOff>76200</xdr:rowOff>
    </xdr:from>
    <xdr:to>
      <xdr:col>1</xdr:col>
      <xdr:colOff>1285875</xdr:colOff>
      <xdr:row>11</xdr:row>
      <xdr:rowOff>142875</xdr:rowOff>
    </xdr:to>
    <xdr:sp fLocksText="0">
      <xdr:nvSpPr>
        <xdr:cNvPr id="21" name="CasellaDiTesto 31"/>
        <xdr:cNvSpPr txBox="1">
          <a:spLocks noChangeArrowheads="1"/>
        </xdr:cNvSpPr>
      </xdr:nvSpPr>
      <xdr:spPr>
        <a:xfrm>
          <a:off x="1314450" y="1733550"/>
          <a:ext cx="962025" cy="238125"/>
        </a:xfrm>
        <a:prstGeom prst="rect">
          <a:avLst/>
        </a:prstGeom>
        <a:solidFill>
          <a:srgbClr val="D9D9D9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266700</xdr:colOff>
      <xdr:row>10</xdr:row>
      <xdr:rowOff>76200</xdr:rowOff>
    </xdr:from>
    <xdr:to>
      <xdr:col>1</xdr:col>
      <xdr:colOff>238125</xdr:colOff>
      <xdr:row>11</xdr:row>
      <xdr:rowOff>142875</xdr:rowOff>
    </xdr:to>
    <xdr:sp fLocksText="0">
      <xdr:nvSpPr>
        <xdr:cNvPr id="22" name="CasellaDiTesto 32"/>
        <xdr:cNvSpPr txBox="1">
          <a:spLocks noChangeArrowheads="1"/>
        </xdr:cNvSpPr>
      </xdr:nvSpPr>
      <xdr:spPr>
        <a:xfrm>
          <a:off x="266700" y="1733550"/>
          <a:ext cx="962025" cy="238125"/>
        </a:xfrm>
        <a:prstGeom prst="rect">
          <a:avLst/>
        </a:prstGeom>
        <a:solidFill>
          <a:srgbClr val="D9D9D9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266700</xdr:colOff>
      <xdr:row>9</xdr:row>
      <xdr:rowOff>0</xdr:rowOff>
    </xdr:from>
    <xdr:to>
      <xdr:col>1</xdr:col>
      <xdr:colOff>238125</xdr:colOff>
      <xdr:row>10</xdr:row>
      <xdr:rowOff>95250</xdr:rowOff>
    </xdr:to>
    <xdr:sp fLocksText="0">
      <xdr:nvSpPr>
        <xdr:cNvPr id="23" name="CasellaDiTesto 33"/>
        <xdr:cNvSpPr txBox="1">
          <a:spLocks noChangeArrowheads="1"/>
        </xdr:cNvSpPr>
      </xdr:nvSpPr>
      <xdr:spPr>
        <a:xfrm>
          <a:off x="266700" y="1485900"/>
          <a:ext cx="962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Fattura nr.</a:t>
          </a:r>
        </a:p>
      </xdr:txBody>
    </xdr:sp>
    <xdr:clientData/>
  </xdr:twoCellAnchor>
  <xdr:twoCellAnchor>
    <xdr:from>
      <xdr:col>1</xdr:col>
      <xdr:colOff>333375</xdr:colOff>
      <xdr:row>9</xdr:row>
      <xdr:rowOff>0</xdr:rowOff>
    </xdr:from>
    <xdr:to>
      <xdr:col>1</xdr:col>
      <xdr:colOff>1295400</xdr:colOff>
      <xdr:row>10</xdr:row>
      <xdr:rowOff>85725</xdr:rowOff>
    </xdr:to>
    <xdr:sp fLocksText="0">
      <xdr:nvSpPr>
        <xdr:cNvPr id="24" name="CasellaDiTesto 34"/>
        <xdr:cNvSpPr txBox="1">
          <a:spLocks noChangeArrowheads="1"/>
        </xdr:cNvSpPr>
      </xdr:nvSpPr>
      <xdr:spPr>
        <a:xfrm>
          <a:off x="1323975" y="1485900"/>
          <a:ext cx="962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del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6</xdr:col>
      <xdr:colOff>276225</xdr:colOff>
      <xdr:row>10</xdr:row>
      <xdr:rowOff>57150</xdr:rowOff>
    </xdr:to>
    <xdr:sp fLocksText="0">
      <xdr:nvSpPr>
        <xdr:cNvPr id="25" name="CasellaDiTesto 35"/>
        <xdr:cNvSpPr txBox="1">
          <a:spLocks noChangeArrowheads="1"/>
        </xdr:cNvSpPr>
      </xdr:nvSpPr>
      <xdr:spPr>
        <a:xfrm>
          <a:off x="3638550" y="1485900"/>
          <a:ext cx="3009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Cliente</a:t>
          </a:r>
        </a:p>
      </xdr:txBody>
    </xdr:sp>
    <xdr:clientData/>
  </xdr:twoCellAnchor>
  <xdr:twoCellAnchor>
    <xdr:from>
      <xdr:col>2</xdr:col>
      <xdr:colOff>0</xdr:colOff>
      <xdr:row>10</xdr:row>
      <xdr:rowOff>76200</xdr:rowOff>
    </xdr:from>
    <xdr:to>
      <xdr:col>6</xdr:col>
      <xdr:colOff>295275</xdr:colOff>
      <xdr:row>16</xdr:row>
      <xdr:rowOff>171450</xdr:rowOff>
    </xdr:to>
    <xdr:sp fLocksText="0">
      <xdr:nvSpPr>
        <xdr:cNvPr id="26" name="CasellaDiTesto 36"/>
        <xdr:cNvSpPr txBox="1">
          <a:spLocks noChangeArrowheads="1"/>
        </xdr:cNvSpPr>
      </xdr:nvSpPr>
      <xdr:spPr>
        <a:xfrm>
          <a:off x="3638550" y="1733550"/>
          <a:ext cx="3028950" cy="1123950"/>
        </a:xfrm>
        <a:prstGeom prst="rect">
          <a:avLst/>
        </a:prstGeom>
        <a:solidFill>
          <a:srgbClr val="D9D9D9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RA
Indirizzo
CAP Città (Provincia)
P. IVA / Cod. fiscale: 
</a:t>
          </a:r>
        </a:p>
      </xdr:txBody>
    </xdr:sp>
    <xdr:clientData/>
  </xdr:twoCellAnchor>
  <xdr:twoCellAnchor>
    <xdr:from>
      <xdr:col>0</xdr:col>
      <xdr:colOff>9525</xdr:colOff>
      <xdr:row>44</xdr:row>
      <xdr:rowOff>152400</xdr:rowOff>
    </xdr:from>
    <xdr:to>
      <xdr:col>7</xdr:col>
      <xdr:colOff>9525</xdr:colOff>
      <xdr:row>47</xdr:row>
      <xdr:rowOff>66675</xdr:rowOff>
    </xdr:to>
    <xdr:sp fLocksText="0">
      <xdr:nvSpPr>
        <xdr:cNvPr id="27" name="CasellaDiTesto 37"/>
        <xdr:cNvSpPr txBox="1">
          <a:spLocks noChangeArrowheads="1"/>
        </xdr:cNvSpPr>
      </xdr:nvSpPr>
      <xdr:spPr>
        <a:xfrm>
          <a:off x="9525" y="11115675"/>
          <a:ext cx="6686550" cy="590550"/>
        </a:xfrm>
        <a:prstGeom prst="rect">
          <a:avLst/>
        </a:prstGeom>
        <a:solidFill>
          <a:srgbClr val="D9D9D9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10</xdr:row>
      <xdr:rowOff>76200</xdr:rowOff>
    </xdr:from>
    <xdr:to>
      <xdr:col>1</xdr:col>
      <xdr:colOff>1285875</xdr:colOff>
      <xdr:row>11</xdr:row>
      <xdr:rowOff>142875</xdr:rowOff>
    </xdr:to>
    <xdr:sp fLocksText="0">
      <xdr:nvSpPr>
        <xdr:cNvPr id="1" name="CasellaDiTesto 1"/>
        <xdr:cNvSpPr txBox="1">
          <a:spLocks noChangeArrowheads="1"/>
        </xdr:cNvSpPr>
      </xdr:nvSpPr>
      <xdr:spPr>
        <a:xfrm>
          <a:off x="1314450" y="1733550"/>
          <a:ext cx="962025" cy="238125"/>
        </a:xfrm>
        <a:prstGeom prst="rect">
          <a:avLst/>
        </a:prstGeom>
        <a:solidFill>
          <a:srgbClr val="D9D9D9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25/07/2016</a:t>
          </a:r>
        </a:p>
      </xdr:txBody>
    </xdr:sp>
    <xdr:clientData/>
  </xdr:twoCellAnchor>
  <xdr:twoCellAnchor>
    <xdr:from>
      <xdr:col>0</xdr:col>
      <xdr:colOff>266700</xdr:colOff>
      <xdr:row>10</xdr:row>
      <xdr:rowOff>76200</xdr:rowOff>
    </xdr:from>
    <xdr:to>
      <xdr:col>1</xdr:col>
      <xdr:colOff>238125</xdr:colOff>
      <xdr:row>11</xdr:row>
      <xdr:rowOff>142875</xdr:rowOff>
    </xdr:to>
    <xdr:sp fLocksText="0">
      <xdr:nvSpPr>
        <xdr:cNvPr id="2" name="CasellaDiTesto 2"/>
        <xdr:cNvSpPr txBox="1">
          <a:spLocks noChangeArrowheads="1"/>
        </xdr:cNvSpPr>
      </xdr:nvSpPr>
      <xdr:spPr>
        <a:xfrm>
          <a:off x="266700" y="1733550"/>
          <a:ext cx="962025" cy="238125"/>
        </a:xfrm>
        <a:prstGeom prst="rect">
          <a:avLst/>
        </a:prstGeom>
        <a:solidFill>
          <a:srgbClr val="D9D9D9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0</xdr:col>
      <xdr:colOff>266700</xdr:colOff>
      <xdr:row>9</xdr:row>
      <xdr:rowOff>0</xdr:rowOff>
    </xdr:from>
    <xdr:to>
      <xdr:col>1</xdr:col>
      <xdr:colOff>238125</xdr:colOff>
      <xdr:row>10</xdr:row>
      <xdr:rowOff>95250</xdr:rowOff>
    </xdr:to>
    <xdr:sp fLocksText="0">
      <xdr:nvSpPr>
        <xdr:cNvPr id="3" name="CasellaDiTesto 3"/>
        <xdr:cNvSpPr txBox="1">
          <a:spLocks noChangeArrowheads="1"/>
        </xdr:cNvSpPr>
      </xdr:nvSpPr>
      <xdr:spPr>
        <a:xfrm>
          <a:off x="266700" y="1485900"/>
          <a:ext cx="962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Fattura nr.</a:t>
          </a:r>
        </a:p>
      </xdr:txBody>
    </xdr:sp>
    <xdr:clientData/>
  </xdr:twoCellAnchor>
  <xdr:twoCellAnchor>
    <xdr:from>
      <xdr:col>1</xdr:col>
      <xdr:colOff>333375</xdr:colOff>
      <xdr:row>9</xdr:row>
      <xdr:rowOff>0</xdr:rowOff>
    </xdr:from>
    <xdr:to>
      <xdr:col>1</xdr:col>
      <xdr:colOff>1295400</xdr:colOff>
      <xdr:row>10</xdr:row>
      <xdr:rowOff>85725</xdr:rowOff>
    </xdr:to>
    <xdr:sp fLocksText="0">
      <xdr:nvSpPr>
        <xdr:cNvPr id="4" name="CasellaDiTesto 4"/>
        <xdr:cNvSpPr txBox="1">
          <a:spLocks noChangeArrowheads="1"/>
        </xdr:cNvSpPr>
      </xdr:nvSpPr>
      <xdr:spPr>
        <a:xfrm>
          <a:off x="1323975" y="1485900"/>
          <a:ext cx="962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del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6</xdr:col>
      <xdr:colOff>276225</xdr:colOff>
      <xdr:row>10</xdr:row>
      <xdr:rowOff>57150</xdr:rowOff>
    </xdr:to>
    <xdr:sp fLocksText="0">
      <xdr:nvSpPr>
        <xdr:cNvPr id="5" name="CasellaDiTesto 5"/>
        <xdr:cNvSpPr txBox="1">
          <a:spLocks noChangeArrowheads="1"/>
        </xdr:cNvSpPr>
      </xdr:nvSpPr>
      <xdr:spPr>
        <a:xfrm>
          <a:off x="3638550" y="1485900"/>
          <a:ext cx="3009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Cliente</a:t>
          </a:r>
        </a:p>
      </xdr:txBody>
    </xdr:sp>
    <xdr:clientData/>
  </xdr:twoCellAnchor>
  <xdr:twoCellAnchor>
    <xdr:from>
      <xdr:col>2</xdr:col>
      <xdr:colOff>0</xdr:colOff>
      <xdr:row>10</xdr:row>
      <xdr:rowOff>76200</xdr:rowOff>
    </xdr:from>
    <xdr:to>
      <xdr:col>6</xdr:col>
      <xdr:colOff>295275</xdr:colOff>
      <xdr:row>16</xdr:row>
      <xdr:rowOff>171450</xdr:rowOff>
    </xdr:to>
    <xdr:sp fLocksText="0">
      <xdr:nvSpPr>
        <xdr:cNvPr id="6" name="CasellaDiTesto 6"/>
        <xdr:cNvSpPr txBox="1">
          <a:spLocks noChangeArrowheads="1"/>
        </xdr:cNvSpPr>
      </xdr:nvSpPr>
      <xdr:spPr>
        <a:xfrm>
          <a:off x="3638550" y="1733550"/>
          <a:ext cx="3028950" cy="1123950"/>
        </a:xfrm>
        <a:prstGeom prst="rect">
          <a:avLst/>
        </a:prstGeom>
        <a:solidFill>
          <a:srgbClr val="D9D9D9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HOTEL LUXURY CURSAL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Indirizzo
CAP Città (Provincia)
P. IVA / Cod. fiscale: 
</a:t>
          </a:r>
        </a:p>
      </xdr:txBody>
    </xdr:sp>
    <xdr:clientData/>
  </xdr:twoCellAnchor>
  <xdr:twoCellAnchor>
    <xdr:from>
      <xdr:col>0</xdr:col>
      <xdr:colOff>9525</xdr:colOff>
      <xdr:row>44</xdr:row>
      <xdr:rowOff>152400</xdr:rowOff>
    </xdr:from>
    <xdr:to>
      <xdr:col>7</xdr:col>
      <xdr:colOff>9525</xdr:colOff>
      <xdr:row>47</xdr:row>
      <xdr:rowOff>66675</xdr:rowOff>
    </xdr:to>
    <xdr:sp fLocksText="0">
      <xdr:nvSpPr>
        <xdr:cNvPr id="7" name="CasellaDiTesto 7"/>
        <xdr:cNvSpPr txBox="1">
          <a:spLocks noChangeArrowheads="1"/>
        </xdr:cNvSpPr>
      </xdr:nvSpPr>
      <xdr:spPr>
        <a:xfrm>
          <a:off x="9525" y="11115675"/>
          <a:ext cx="6686550" cy="590550"/>
        </a:xfrm>
        <a:prstGeom prst="rect">
          <a:avLst/>
        </a:prstGeom>
        <a:solidFill>
          <a:srgbClr val="D9D9D9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66675</xdr:rowOff>
    </xdr:from>
    <xdr:to>
      <xdr:col>1</xdr:col>
      <xdr:colOff>542925</xdr:colOff>
      <xdr:row>44</xdr:row>
      <xdr:rowOff>0</xdr:rowOff>
    </xdr:to>
    <xdr:sp fLocksText="0">
      <xdr:nvSpPr>
        <xdr:cNvPr id="8" name="CasellaDiTesto 8"/>
        <xdr:cNvSpPr txBox="1">
          <a:spLocks noChangeArrowheads="1"/>
        </xdr:cNvSpPr>
      </xdr:nvSpPr>
      <xdr:spPr>
        <a:xfrm>
          <a:off x="0" y="10696575"/>
          <a:ext cx="1533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6800" rIns="90000" bIns="468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Estremi  del pagamento</a:t>
          </a:r>
        </a:p>
      </xdr:txBody>
    </xdr:sp>
    <xdr:clientData/>
  </xdr:twoCellAnchor>
  <xdr:twoCellAnchor>
    <xdr:from>
      <xdr:col>1</xdr:col>
      <xdr:colOff>323850</xdr:colOff>
      <xdr:row>10</xdr:row>
      <xdr:rowOff>76200</xdr:rowOff>
    </xdr:from>
    <xdr:to>
      <xdr:col>1</xdr:col>
      <xdr:colOff>1285875</xdr:colOff>
      <xdr:row>11</xdr:row>
      <xdr:rowOff>142875</xdr:rowOff>
    </xdr:to>
    <xdr:sp fLocksText="0">
      <xdr:nvSpPr>
        <xdr:cNvPr id="9" name="CasellaDiTesto 9"/>
        <xdr:cNvSpPr txBox="1">
          <a:spLocks noChangeArrowheads="1"/>
        </xdr:cNvSpPr>
      </xdr:nvSpPr>
      <xdr:spPr>
        <a:xfrm>
          <a:off x="1314450" y="1733550"/>
          <a:ext cx="962025" cy="238125"/>
        </a:xfrm>
        <a:prstGeom prst="rect">
          <a:avLst/>
        </a:prstGeom>
        <a:solidFill>
          <a:srgbClr val="D9D9D9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266700</xdr:colOff>
      <xdr:row>10</xdr:row>
      <xdr:rowOff>76200</xdr:rowOff>
    </xdr:from>
    <xdr:to>
      <xdr:col>1</xdr:col>
      <xdr:colOff>238125</xdr:colOff>
      <xdr:row>11</xdr:row>
      <xdr:rowOff>142875</xdr:rowOff>
    </xdr:to>
    <xdr:sp fLocksText="0">
      <xdr:nvSpPr>
        <xdr:cNvPr id="10" name="CasellaDiTesto 10"/>
        <xdr:cNvSpPr txBox="1">
          <a:spLocks noChangeArrowheads="1"/>
        </xdr:cNvSpPr>
      </xdr:nvSpPr>
      <xdr:spPr>
        <a:xfrm>
          <a:off x="266700" y="1733550"/>
          <a:ext cx="962025" cy="238125"/>
        </a:xfrm>
        <a:prstGeom prst="rect">
          <a:avLst/>
        </a:prstGeom>
        <a:solidFill>
          <a:srgbClr val="D9D9D9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266700</xdr:colOff>
      <xdr:row>9</xdr:row>
      <xdr:rowOff>0</xdr:rowOff>
    </xdr:from>
    <xdr:to>
      <xdr:col>1</xdr:col>
      <xdr:colOff>238125</xdr:colOff>
      <xdr:row>10</xdr:row>
      <xdr:rowOff>95250</xdr:rowOff>
    </xdr:to>
    <xdr:sp fLocksText="0">
      <xdr:nvSpPr>
        <xdr:cNvPr id="11" name="CasellaDiTesto 11"/>
        <xdr:cNvSpPr txBox="1">
          <a:spLocks noChangeArrowheads="1"/>
        </xdr:cNvSpPr>
      </xdr:nvSpPr>
      <xdr:spPr>
        <a:xfrm>
          <a:off x="266700" y="1485900"/>
          <a:ext cx="962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Fattura nr.</a:t>
          </a:r>
        </a:p>
      </xdr:txBody>
    </xdr:sp>
    <xdr:clientData/>
  </xdr:twoCellAnchor>
  <xdr:twoCellAnchor>
    <xdr:from>
      <xdr:col>1</xdr:col>
      <xdr:colOff>333375</xdr:colOff>
      <xdr:row>9</xdr:row>
      <xdr:rowOff>0</xdr:rowOff>
    </xdr:from>
    <xdr:to>
      <xdr:col>1</xdr:col>
      <xdr:colOff>1295400</xdr:colOff>
      <xdr:row>10</xdr:row>
      <xdr:rowOff>85725</xdr:rowOff>
    </xdr:to>
    <xdr:sp fLocksText="0">
      <xdr:nvSpPr>
        <xdr:cNvPr id="12" name="CasellaDiTesto 12"/>
        <xdr:cNvSpPr txBox="1">
          <a:spLocks noChangeArrowheads="1"/>
        </xdr:cNvSpPr>
      </xdr:nvSpPr>
      <xdr:spPr>
        <a:xfrm>
          <a:off x="1323975" y="1485900"/>
          <a:ext cx="962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del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6</xdr:col>
      <xdr:colOff>276225</xdr:colOff>
      <xdr:row>10</xdr:row>
      <xdr:rowOff>57150</xdr:rowOff>
    </xdr:to>
    <xdr:sp fLocksText="0">
      <xdr:nvSpPr>
        <xdr:cNvPr id="13" name="CasellaDiTesto 13"/>
        <xdr:cNvSpPr txBox="1">
          <a:spLocks noChangeArrowheads="1"/>
        </xdr:cNvSpPr>
      </xdr:nvSpPr>
      <xdr:spPr>
        <a:xfrm>
          <a:off x="3638550" y="1485900"/>
          <a:ext cx="3009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Cliente</a:t>
          </a:r>
        </a:p>
      </xdr:txBody>
    </xdr:sp>
    <xdr:clientData/>
  </xdr:twoCellAnchor>
  <xdr:twoCellAnchor>
    <xdr:from>
      <xdr:col>2</xdr:col>
      <xdr:colOff>0</xdr:colOff>
      <xdr:row>10</xdr:row>
      <xdr:rowOff>76200</xdr:rowOff>
    </xdr:from>
    <xdr:to>
      <xdr:col>6</xdr:col>
      <xdr:colOff>295275</xdr:colOff>
      <xdr:row>16</xdr:row>
      <xdr:rowOff>171450</xdr:rowOff>
    </xdr:to>
    <xdr:sp fLocksText="0">
      <xdr:nvSpPr>
        <xdr:cNvPr id="14" name="CasellaDiTesto 14"/>
        <xdr:cNvSpPr txBox="1">
          <a:spLocks noChangeArrowheads="1"/>
        </xdr:cNvSpPr>
      </xdr:nvSpPr>
      <xdr:spPr>
        <a:xfrm>
          <a:off x="3638550" y="1733550"/>
          <a:ext cx="3028950" cy="1123950"/>
        </a:xfrm>
        <a:prstGeom prst="rect">
          <a:avLst/>
        </a:prstGeom>
        <a:solidFill>
          <a:srgbClr val="D9D9D9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RA
Indirizzo
CAP Città (Provincia)
P. IVA / Cod. fiscale: 
</a:t>
          </a:r>
        </a:p>
      </xdr:txBody>
    </xdr:sp>
    <xdr:clientData/>
  </xdr:twoCellAnchor>
  <xdr:twoCellAnchor>
    <xdr:from>
      <xdr:col>0</xdr:col>
      <xdr:colOff>9525</xdr:colOff>
      <xdr:row>44</xdr:row>
      <xdr:rowOff>152400</xdr:rowOff>
    </xdr:from>
    <xdr:to>
      <xdr:col>7</xdr:col>
      <xdr:colOff>9525</xdr:colOff>
      <xdr:row>47</xdr:row>
      <xdr:rowOff>66675</xdr:rowOff>
    </xdr:to>
    <xdr:sp fLocksText="0">
      <xdr:nvSpPr>
        <xdr:cNvPr id="15" name="CasellaDiTesto 15"/>
        <xdr:cNvSpPr txBox="1">
          <a:spLocks noChangeArrowheads="1"/>
        </xdr:cNvSpPr>
      </xdr:nvSpPr>
      <xdr:spPr>
        <a:xfrm>
          <a:off x="9525" y="11115675"/>
          <a:ext cx="6686550" cy="590550"/>
        </a:xfrm>
        <a:prstGeom prst="rect">
          <a:avLst/>
        </a:prstGeom>
        <a:solidFill>
          <a:srgbClr val="D9D9D9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10</xdr:row>
      <xdr:rowOff>76200</xdr:rowOff>
    </xdr:from>
    <xdr:to>
      <xdr:col>1</xdr:col>
      <xdr:colOff>1285875</xdr:colOff>
      <xdr:row>11</xdr:row>
      <xdr:rowOff>142875</xdr:rowOff>
    </xdr:to>
    <xdr:sp fLocksText="0">
      <xdr:nvSpPr>
        <xdr:cNvPr id="1" name="CasellaDiTesto 1"/>
        <xdr:cNvSpPr txBox="1">
          <a:spLocks noChangeArrowheads="1"/>
        </xdr:cNvSpPr>
      </xdr:nvSpPr>
      <xdr:spPr>
        <a:xfrm>
          <a:off x="1314450" y="1733550"/>
          <a:ext cx="962025" cy="238125"/>
        </a:xfrm>
        <a:prstGeom prst="rect">
          <a:avLst/>
        </a:prstGeom>
        <a:solidFill>
          <a:srgbClr val="D9D9D9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25/07/2016</a:t>
          </a:r>
        </a:p>
      </xdr:txBody>
    </xdr:sp>
    <xdr:clientData/>
  </xdr:twoCellAnchor>
  <xdr:twoCellAnchor>
    <xdr:from>
      <xdr:col>0</xdr:col>
      <xdr:colOff>266700</xdr:colOff>
      <xdr:row>10</xdr:row>
      <xdr:rowOff>76200</xdr:rowOff>
    </xdr:from>
    <xdr:to>
      <xdr:col>1</xdr:col>
      <xdr:colOff>238125</xdr:colOff>
      <xdr:row>11</xdr:row>
      <xdr:rowOff>142875</xdr:rowOff>
    </xdr:to>
    <xdr:sp fLocksText="0">
      <xdr:nvSpPr>
        <xdr:cNvPr id="2" name="CasellaDiTesto 2"/>
        <xdr:cNvSpPr txBox="1">
          <a:spLocks noChangeArrowheads="1"/>
        </xdr:cNvSpPr>
      </xdr:nvSpPr>
      <xdr:spPr>
        <a:xfrm>
          <a:off x="266700" y="1733550"/>
          <a:ext cx="962025" cy="238125"/>
        </a:xfrm>
        <a:prstGeom prst="rect">
          <a:avLst/>
        </a:prstGeom>
        <a:solidFill>
          <a:srgbClr val="D9D9D9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0</xdr:col>
      <xdr:colOff>266700</xdr:colOff>
      <xdr:row>9</xdr:row>
      <xdr:rowOff>0</xdr:rowOff>
    </xdr:from>
    <xdr:to>
      <xdr:col>1</xdr:col>
      <xdr:colOff>238125</xdr:colOff>
      <xdr:row>10</xdr:row>
      <xdr:rowOff>95250</xdr:rowOff>
    </xdr:to>
    <xdr:sp fLocksText="0">
      <xdr:nvSpPr>
        <xdr:cNvPr id="3" name="CasellaDiTesto 3"/>
        <xdr:cNvSpPr txBox="1">
          <a:spLocks noChangeArrowheads="1"/>
        </xdr:cNvSpPr>
      </xdr:nvSpPr>
      <xdr:spPr>
        <a:xfrm>
          <a:off x="266700" y="1485900"/>
          <a:ext cx="962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Fattura nr.</a:t>
          </a:r>
        </a:p>
      </xdr:txBody>
    </xdr:sp>
    <xdr:clientData/>
  </xdr:twoCellAnchor>
  <xdr:twoCellAnchor>
    <xdr:from>
      <xdr:col>1</xdr:col>
      <xdr:colOff>333375</xdr:colOff>
      <xdr:row>9</xdr:row>
      <xdr:rowOff>0</xdr:rowOff>
    </xdr:from>
    <xdr:to>
      <xdr:col>1</xdr:col>
      <xdr:colOff>1295400</xdr:colOff>
      <xdr:row>10</xdr:row>
      <xdr:rowOff>85725</xdr:rowOff>
    </xdr:to>
    <xdr:sp fLocksText="0">
      <xdr:nvSpPr>
        <xdr:cNvPr id="4" name="CasellaDiTesto 4"/>
        <xdr:cNvSpPr txBox="1">
          <a:spLocks noChangeArrowheads="1"/>
        </xdr:cNvSpPr>
      </xdr:nvSpPr>
      <xdr:spPr>
        <a:xfrm>
          <a:off x="1323975" y="1485900"/>
          <a:ext cx="962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del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6</xdr:col>
      <xdr:colOff>276225</xdr:colOff>
      <xdr:row>10</xdr:row>
      <xdr:rowOff>57150</xdr:rowOff>
    </xdr:to>
    <xdr:sp fLocksText="0">
      <xdr:nvSpPr>
        <xdr:cNvPr id="5" name="CasellaDiTesto 5"/>
        <xdr:cNvSpPr txBox="1">
          <a:spLocks noChangeArrowheads="1"/>
        </xdr:cNvSpPr>
      </xdr:nvSpPr>
      <xdr:spPr>
        <a:xfrm>
          <a:off x="3638550" y="1485900"/>
          <a:ext cx="3009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Cliente</a:t>
          </a:r>
        </a:p>
      </xdr:txBody>
    </xdr:sp>
    <xdr:clientData/>
  </xdr:twoCellAnchor>
  <xdr:twoCellAnchor>
    <xdr:from>
      <xdr:col>2</xdr:col>
      <xdr:colOff>0</xdr:colOff>
      <xdr:row>10</xdr:row>
      <xdr:rowOff>76200</xdr:rowOff>
    </xdr:from>
    <xdr:to>
      <xdr:col>6</xdr:col>
      <xdr:colOff>295275</xdr:colOff>
      <xdr:row>16</xdr:row>
      <xdr:rowOff>171450</xdr:rowOff>
    </xdr:to>
    <xdr:sp fLocksText="0">
      <xdr:nvSpPr>
        <xdr:cNvPr id="6" name="CasellaDiTesto 6"/>
        <xdr:cNvSpPr txBox="1">
          <a:spLocks noChangeArrowheads="1"/>
        </xdr:cNvSpPr>
      </xdr:nvSpPr>
      <xdr:spPr>
        <a:xfrm>
          <a:off x="3638550" y="1733550"/>
          <a:ext cx="3028950" cy="1123950"/>
        </a:xfrm>
        <a:prstGeom prst="rect">
          <a:avLst/>
        </a:prstGeom>
        <a:solidFill>
          <a:srgbClr val="D9D9D9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HOTEL LUXURY CURSAL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Indirizzo
CAP Città (Provincia)
P. IVA / Cod. fiscale: 
</a:t>
          </a:r>
        </a:p>
      </xdr:txBody>
    </xdr:sp>
    <xdr:clientData/>
  </xdr:twoCellAnchor>
  <xdr:twoCellAnchor>
    <xdr:from>
      <xdr:col>0</xdr:col>
      <xdr:colOff>9525</xdr:colOff>
      <xdr:row>44</xdr:row>
      <xdr:rowOff>152400</xdr:rowOff>
    </xdr:from>
    <xdr:to>
      <xdr:col>7</xdr:col>
      <xdr:colOff>9525</xdr:colOff>
      <xdr:row>47</xdr:row>
      <xdr:rowOff>66675</xdr:rowOff>
    </xdr:to>
    <xdr:sp fLocksText="0">
      <xdr:nvSpPr>
        <xdr:cNvPr id="7" name="CasellaDiTesto 7"/>
        <xdr:cNvSpPr txBox="1">
          <a:spLocks noChangeArrowheads="1"/>
        </xdr:cNvSpPr>
      </xdr:nvSpPr>
      <xdr:spPr>
        <a:xfrm>
          <a:off x="9525" y="11115675"/>
          <a:ext cx="6686550" cy="590550"/>
        </a:xfrm>
        <a:prstGeom prst="rect">
          <a:avLst/>
        </a:prstGeom>
        <a:solidFill>
          <a:srgbClr val="D9D9D9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66675</xdr:rowOff>
    </xdr:from>
    <xdr:to>
      <xdr:col>1</xdr:col>
      <xdr:colOff>542925</xdr:colOff>
      <xdr:row>44</xdr:row>
      <xdr:rowOff>0</xdr:rowOff>
    </xdr:to>
    <xdr:sp fLocksText="0">
      <xdr:nvSpPr>
        <xdr:cNvPr id="8" name="CasellaDiTesto 8"/>
        <xdr:cNvSpPr txBox="1">
          <a:spLocks noChangeArrowheads="1"/>
        </xdr:cNvSpPr>
      </xdr:nvSpPr>
      <xdr:spPr>
        <a:xfrm>
          <a:off x="0" y="10696575"/>
          <a:ext cx="1533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6800" rIns="90000" bIns="468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Estremi  del pagamento</a:t>
          </a:r>
        </a:p>
      </xdr:txBody>
    </xdr:sp>
    <xdr:clientData/>
  </xdr:twoCellAnchor>
  <xdr:twoCellAnchor>
    <xdr:from>
      <xdr:col>1</xdr:col>
      <xdr:colOff>323850</xdr:colOff>
      <xdr:row>10</xdr:row>
      <xdr:rowOff>76200</xdr:rowOff>
    </xdr:from>
    <xdr:to>
      <xdr:col>1</xdr:col>
      <xdr:colOff>1285875</xdr:colOff>
      <xdr:row>11</xdr:row>
      <xdr:rowOff>142875</xdr:rowOff>
    </xdr:to>
    <xdr:sp fLocksText="0">
      <xdr:nvSpPr>
        <xdr:cNvPr id="9" name="CasellaDiTesto 9"/>
        <xdr:cNvSpPr txBox="1">
          <a:spLocks noChangeArrowheads="1"/>
        </xdr:cNvSpPr>
      </xdr:nvSpPr>
      <xdr:spPr>
        <a:xfrm>
          <a:off x="1314450" y="1733550"/>
          <a:ext cx="962025" cy="238125"/>
        </a:xfrm>
        <a:prstGeom prst="rect">
          <a:avLst/>
        </a:prstGeom>
        <a:solidFill>
          <a:srgbClr val="D9D9D9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266700</xdr:colOff>
      <xdr:row>10</xdr:row>
      <xdr:rowOff>76200</xdr:rowOff>
    </xdr:from>
    <xdr:to>
      <xdr:col>1</xdr:col>
      <xdr:colOff>238125</xdr:colOff>
      <xdr:row>11</xdr:row>
      <xdr:rowOff>142875</xdr:rowOff>
    </xdr:to>
    <xdr:sp fLocksText="0">
      <xdr:nvSpPr>
        <xdr:cNvPr id="10" name="CasellaDiTesto 10"/>
        <xdr:cNvSpPr txBox="1">
          <a:spLocks noChangeArrowheads="1"/>
        </xdr:cNvSpPr>
      </xdr:nvSpPr>
      <xdr:spPr>
        <a:xfrm>
          <a:off x="266700" y="1733550"/>
          <a:ext cx="962025" cy="238125"/>
        </a:xfrm>
        <a:prstGeom prst="rect">
          <a:avLst/>
        </a:prstGeom>
        <a:solidFill>
          <a:srgbClr val="D9D9D9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266700</xdr:colOff>
      <xdr:row>9</xdr:row>
      <xdr:rowOff>0</xdr:rowOff>
    </xdr:from>
    <xdr:to>
      <xdr:col>1</xdr:col>
      <xdr:colOff>238125</xdr:colOff>
      <xdr:row>10</xdr:row>
      <xdr:rowOff>95250</xdr:rowOff>
    </xdr:to>
    <xdr:sp fLocksText="0">
      <xdr:nvSpPr>
        <xdr:cNvPr id="11" name="CasellaDiTesto 11"/>
        <xdr:cNvSpPr txBox="1">
          <a:spLocks noChangeArrowheads="1"/>
        </xdr:cNvSpPr>
      </xdr:nvSpPr>
      <xdr:spPr>
        <a:xfrm>
          <a:off x="266700" y="1485900"/>
          <a:ext cx="962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Fattura nr.</a:t>
          </a:r>
        </a:p>
      </xdr:txBody>
    </xdr:sp>
    <xdr:clientData/>
  </xdr:twoCellAnchor>
  <xdr:twoCellAnchor>
    <xdr:from>
      <xdr:col>1</xdr:col>
      <xdr:colOff>333375</xdr:colOff>
      <xdr:row>9</xdr:row>
      <xdr:rowOff>0</xdr:rowOff>
    </xdr:from>
    <xdr:to>
      <xdr:col>1</xdr:col>
      <xdr:colOff>1295400</xdr:colOff>
      <xdr:row>10</xdr:row>
      <xdr:rowOff>85725</xdr:rowOff>
    </xdr:to>
    <xdr:sp fLocksText="0">
      <xdr:nvSpPr>
        <xdr:cNvPr id="12" name="CasellaDiTesto 12"/>
        <xdr:cNvSpPr txBox="1">
          <a:spLocks noChangeArrowheads="1"/>
        </xdr:cNvSpPr>
      </xdr:nvSpPr>
      <xdr:spPr>
        <a:xfrm>
          <a:off x="1323975" y="1485900"/>
          <a:ext cx="962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del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6</xdr:col>
      <xdr:colOff>276225</xdr:colOff>
      <xdr:row>10</xdr:row>
      <xdr:rowOff>57150</xdr:rowOff>
    </xdr:to>
    <xdr:sp fLocksText="0">
      <xdr:nvSpPr>
        <xdr:cNvPr id="13" name="CasellaDiTesto 13"/>
        <xdr:cNvSpPr txBox="1">
          <a:spLocks noChangeArrowheads="1"/>
        </xdr:cNvSpPr>
      </xdr:nvSpPr>
      <xdr:spPr>
        <a:xfrm>
          <a:off x="3638550" y="1485900"/>
          <a:ext cx="3009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Cliente</a:t>
          </a:r>
        </a:p>
      </xdr:txBody>
    </xdr:sp>
    <xdr:clientData/>
  </xdr:twoCellAnchor>
  <xdr:twoCellAnchor>
    <xdr:from>
      <xdr:col>2</xdr:col>
      <xdr:colOff>0</xdr:colOff>
      <xdr:row>10</xdr:row>
      <xdr:rowOff>76200</xdr:rowOff>
    </xdr:from>
    <xdr:to>
      <xdr:col>6</xdr:col>
      <xdr:colOff>295275</xdr:colOff>
      <xdr:row>16</xdr:row>
      <xdr:rowOff>171450</xdr:rowOff>
    </xdr:to>
    <xdr:sp fLocksText="0">
      <xdr:nvSpPr>
        <xdr:cNvPr id="14" name="CasellaDiTesto 14"/>
        <xdr:cNvSpPr txBox="1">
          <a:spLocks noChangeArrowheads="1"/>
        </xdr:cNvSpPr>
      </xdr:nvSpPr>
      <xdr:spPr>
        <a:xfrm>
          <a:off x="3638550" y="1733550"/>
          <a:ext cx="3028950" cy="1123950"/>
        </a:xfrm>
        <a:prstGeom prst="rect">
          <a:avLst/>
        </a:prstGeom>
        <a:solidFill>
          <a:srgbClr val="D9D9D9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RA
Indirizzo
CAP Città (Provincia)
P. IVA / Cod. fiscale: 
</a:t>
          </a:r>
        </a:p>
      </xdr:txBody>
    </xdr:sp>
    <xdr:clientData/>
  </xdr:twoCellAnchor>
  <xdr:twoCellAnchor>
    <xdr:from>
      <xdr:col>0</xdr:col>
      <xdr:colOff>9525</xdr:colOff>
      <xdr:row>44</xdr:row>
      <xdr:rowOff>152400</xdr:rowOff>
    </xdr:from>
    <xdr:to>
      <xdr:col>7</xdr:col>
      <xdr:colOff>9525</xdr:colOff>
      <xdr:row>47</xdr:row>
      <xdr:rowOff>66675</xdr:rowOff>
    </xdr:to>
    <xdr:sp fLocksText="0">
      <xdr:nvSpPr>
        <xdr:cNvPr id="15" name="CasellaDiTesto 15"/>
        <xdr:cNvSpPr txBox="1">
          <a:spLocks noChangeArrowheads="1"/>
        </xdr:cNvSpPr>
      </xdr:nvSpPr>
      <xdr:spPr>
        <a:xfrm>
          <a:off x="9525" y="11115675"/>
          <a:ext cx="6686550" cy="590550"/>
        </a:xfrm>
        <a:prstGeom prst="rect">
          <a:avLst/>
        </a:prstGeom>
        <a:solidFill>
          <a:srgbClr val="D9D9D9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nea.it/software/easyfat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showZeros="0" tabSelected="1" zoomScale="140" zoomScaleNormal="140" workbookViewId="0" topLeftCell="A1">
      <selection activeCell="A1" sqref="A1"/>
    </sheetView>
  </sheetViews>
  <sheetFormatPr defaultColWidth="9.140625" defaultRowHeight="13.5" customHeight="1"/>
  <cols>
    <col min="1" max="1" width="14.8515625" style="1" customWidth="1"/>
    <col min="2" max="2" width="39.7109375" style="1" customWidth="1"/>
    <col min="3" max="3" width="4.8515625" style="1" customWidth="1"/>
    <col min="4" max="4" width="12.28125" style="1" customWidth="1"/>
    <col min="5" max="5" width="5.140625" style="1" customWidth="1"/>
    <col min="6" max="6" width="18.7109375" style="1" customWidth="1"/>
    <col min="7" max="7" width="4.7109375" style="1" customWidth="1"/>
    <col min="8" max="8" width="11.00390625" style="1" customWidth="1"/>
    <col min="9" max="16384" width="9.140625" style="1" customWidth="1"/>
  </cols>
  <sheetData>
    <row r="1" spans="1:7" s="3" customFormat="1" ht="24" customHeight="1">
      <c r="A1" s="2" t="s">
        <v>0</v>
      </c>
      <c r="B1" s="2"/>
      <c r="C1" s="2"/>
      <c r="D1" s="2"/>
      <c r="E1" s="2"/>
      <c r="F1" s="2"/>
      <c r="G1" s="2"/>
    </row>
    <row r="2" spans="1:7" ht="13.5" customHeight="1">
      <c r="A2" s="4" t="s">
        <v>1</v>
      </c>
      <c r="B2" s="4"/>
      <c r="C2" s="4"/>
      <c r="D2" s="4"/>
      <c r="E2" s="4"/>
      <c r="F2" s="4"/>
      <c r="G2" s="4"/>
    </row>
    <row r="3" spans="1:7" ht="13.5" customHeight="1">
      <c r="A3" s="4" t="s">
        <v>2</v>
      </c>
      <c r="B3" s="4"/>
      <c r="C3" s="4"/>
      <c r="D3" s="4"/>
      <c r="E3" s="4"/>
      <c r="F3" s="4"/>
      <c r="G3" s="4"/>
    </row>
    <row r="4" spans="1:7" ht="13.5" customHeight="1">
      <c r="A4" s="4" t="s">
        <v>3</v>
      </c>
      <c r="B4" s="4"/>
      <c r="C4" s="4"/>
      <c r="D4" s="4"/>
      <c r="E4" s="4"/>
      <c r="F4" s="4"/>
      <c r="G4" s="4"/>
    </row>
    <row r="5" spans="1:7" ht="6" customHeight="1">
      <c r="A5" s="5"/>
      <c r="B5" s="5"/>
      <c r="C5" s="5"/>
      <c r="D5" s="5"/>
      <c r="E5" s="5"/>
      <c r="F5" s="5"/>
      <c r="G5" s="6"/>
    </row>
    <row r="6" spans="1:7" ht="6" customHeight="1">
      <c r="A6" s="7"/>
      <c r="B6" s="7"/>
      <c r="C6" s="8"/>
      <c r="D6" s="8"/>
      <c r="E6" s="8"/>
      <c r="F6" s="8"/>
      <c r="G6" s="8"/>
    </row>
    <row r="7" spans="1:7" ht="13.5" customHeight="1">
      <c r="A7" s="9"/>
      <c r="B7" s="9"/>
      <c r="C7" s="10"/>
      <c r="D7" s="11"/>
      <c r="E7" s="11"/>
      <c r="F7" s="11"/>
      <c r="G7" s="11"/>
    </row>
    <row r="8" spans="1:7" ht="13.5" customHeight="1">
      <c r="A8" s="11"/>
      <c r="B8" s="12"/>
      <c r="C8" s="11"/>
      <c r="D8" s="11"/>
      <c r="E8" s="11"/>
      <c r="F8" s="11"/>
      <c r="G8" s="11"/>
    </row>
    <row r="10" ht="13.5" customHeight="1">
      <c r="A10" s="13"/>
    </row>
    <row r="12" ht="13.5" customHeight="1">
      <c r="A12" s="14"/>
    </row>
    <row r="14" ht="13.5" customHeight="1">
      <c r="A14" s="14"/>
    </row>
    <row r="16" spans="8:10" ht="13.5" customHeight="1">
      <c r="H16" s="15">
        <f>SUMIF($H$24:$H$32,I16,F24:F32)</f>
        <v>17000</v>
      </c>
      <c r="I16" s="16" t="s">
        <v>4</v>
      </c>
      <c r="J16" s="17" t="s">
        <v>5</v>
      </c>
    </row>
    <row r="17" spans="8:10" ht="13.5" customHeight="1">
      <c r="H17" s="15">
        <f>SUMIF($H$24:$H$32,I17,F25:F33)</f>
        <v>4000</v>
      </c>
      <c r="I17" s="18" t="s">
        <v>6</v>
      </c>
      <c r="J17" s="19" t="s">
        <v>7</v>
      </c>
    </row>
    <row r="18" spans="1:10" ht="13.5" customHeight="1">
      <c r="A18" s="14"/>
      <c r="H18" s="15">
        <f>SUMIF($H$24:$H$32,I18,F26:F34)</f>
        <v>2000</v>
      </c>
      <c r="I18" s="20" t="s">
        <v>8</v>
      </c>
      <c r="J18" s="17" t="s">
        <v>9</v>
      </c>
    </row>
    <row r="19" spans="7:10" ht="13.5" customHeight="1">
      <c r="G19" s="11"/>
      <c r="H19" s="15">
        <f>SUMIF($H$24:$H$32,I19,F27:F35)</f>
        <v>0</v>
      </c>
      <c r="I19" s="21" t="s">
        <v>10</v>
      </c>
      <c r="J19" s="22" t="s">
        <v>11</v>
      </c>
    </row>
    <row r="20" spans="1:10" ht="13.5" customHeight="1">
      <c r="A20" s="14"/>
      <c r="H20" s="23">
        <f>F33</f>
        <v>25500</v>
      </c>
      <c r="I20" s="1" t="s">
        <v>12</v>
      </c>
      <c r="J20" s="1" t="s">
        <v>13</v>
      </c>
    </row>
    <row r="21" spans="1:7" ht="13.5" customHeight="1">
      <c r="A21" s="24"/>
      <c r="B21" s="11"/>
      <c r="C21" s="11"/>
      <c r="D21" s="11"/>
      <c r="E21" s="11"/>
      <c r="F21" s="11"/>
      <c r="G21" s="11"/>
    </row>
    <row r="22" spans="1:7" ht="13.5" customHeight="1">
      <c r="A22" s="25"/>
      <c r="B22" s="25"/>
      <c r="C22" s="25"/>
      <c r="D22" s="25"/>
      <c r="E22" s="25"/>
      <c r="F22" s="25"/>
      <c r="G22" s="25"/>
    </row>
    <row r="23" spans="1:7" ht="19.5" customHeight="1">
      <c r="A23" s="26" t="s">
        <v>14</v>
      </c>
      <c r="B23" s="26" t="s">
        <v>15</v>
      </c>
      <c r="C23" s="26" t="s">
        <v>16</v>
      </c>
      <c r="D23" s="26" t="s">
        <v>17</v>
      </c>
      <c r="E23" s="26" t="s">
        <v>18</v>
      </c>
      <c r="F23" s="26" t="s">
        <v>19</v>
      </c>
      <c r="G23" s="26" t="s">
        <v>20</v>
      </c>
    </row>
    <row r="24" spans="1:8" ht="25.5" customHeight="1">
      <c r="A24" s="27"/>
      <c r="B24" s="28" t="s">
        <v>21</v>
      </c>
      <c r="C24" s="27">
        <v>1</v>
      </c>
      <c r="D24" s="29"/>
      <c r="E24" s="30"/>
      <c r="F24" s="15">
        <v>1500</v>
      </c>
      <c r="G24" s="30">
        <v>0.22</v>
      </c>
      <c r="H24" s="20" t="s">
        <v>8</v>
      </c>
    </row>
    <row r="25" spans="1:8" ht="25.5" customHeight="1">
      <c r="A25" s="31"/>
      <c r="B25" s="28" t="s">
        <v>22</v>
      </c>
      <c r="C25" s="27">
        <v>1</v>
      </c>
      <c r="D25" s="32"/>
      <c r="E25" s="33"/>
      <c r="F25" s="15">
        <v>15000</v>
      </c>
      <c r="G25" s="30">
        <v>0.22</v>
      </c>
      <c r="H25" s="16" t="s">
        <v>4</v>
      </c>
    </row>
    <row r="26" spans="1:8" ht="32.25" customHeight="1">
      <c r="A26" s="31"/>
      <c r="B26" s="28" t="s">
        <v>23</v>
      </c>
      <c r="C26" s="27">
        <v>1</v>
      </c>
      <c r="D26" s="32"/>
      <c r="E26" s="33"/>
      <c r="F26" s="15">
        <v>2000</v>
      </c>
      <c r="G26" s="34">
        <f aca="true" t="shared" si="0" ref="G26:G32">IF(F26,G$24,0)</f>
        <v>0.22</v>
      </c>
      <c r="H26" s="16" t="s">
        <v>4</v>
      </c>
    </row>
    <row r="27" spans="1:8" ht="38.25" customHeight="1">
      <c r="A27" s="31"/>
      <c r="B27" s="28" t="s">
        <v>24</v>
      </c>
      <c r="C27" s="27">
        <v>1</v>
      </c>
      <c r="D27" s="32"/>
      <c r="E27" s="33"/>
      <c r="F27" s="15">
        <v>3000</v>
      </c>
      <c r="G27" s="34">
        <f t="shared" si="0"/>
        <v>0.22</v>
      </c>
      <c r="H27" s="18" t="s">
        <v>6</v>
      </c>
    </row>
    <row r="28" spans="1:7" ht="19.5" customHeight="1">
      <c r="A28" s="31"/>
      <c r="B28" s="31" t="s">
        <v>25</v>
      </c>
      <c r="C28" s="31">
        <v>1</v>
      </c>
      <c r="D28" s="32"/>
      <c r="E28" s="33"/>
      <c r="F28" s="15">
        <v>4000</v>
      </c>
      <c r="G28" s="34">
        <f t="shared" si="0"/>
        <v>0.22</v>
      </c>
    </row>
    <row r="29" spans="1:7" ht="19.5" customHeight="1">
      <c r="A29" s="31"/>
      <c r="B29" s="31"/>
      <c r="C29" s="31"/>
      <c r="D29" s="32"/>
      <c r="E29" s="33"/>
      <c r="F29" s="15">
        <f>(D29*C29)-(D29*C29)*E29</f>
        <v>0</v>
      </c>
      <c r="G29" s="34">
        <f t="shared" si="0"/>
        <v>0</v>
      </c>
    </row>
    <row r="30" spans="1:7" ht="19.5" customHeight="1">
      <c r="A30" s="31"/>
      <c r="B30" s="31"/>
      <c r="C30" s="31"/>
      <c r="D30" s="32"/>
      <c r="E30" s="33"/>
      <c r="F30" s="15">
        <f>(D30*C30)-(D30*C30)*E30</f>
        <v>0</v>
      </c>
      <c r="G30" s="34">
        <f t="shared" si="0"/>
        <v>0</v>
      </c>
    </row>
    <row r="31" spans="1:7" ht="19.5" customHeight="1">
      <c r="A31" s="31"/>
      <c r="B31" s="31"/>
      <c r="C31" s="31"/>
      <c r="D31" s="32"/>
      <c r="E31" s="33"/>
      <c r="F31" s="15">
        <f>(D31*C31)-(D31*C31)*E31</f>
        <v>0</v>
      </c>
      <c r="G31" s="34">
        <f t="shared" si="0"/>
        <v>0</v>
      </c>
    </row>
    <row r="32" spans="1:7" ht="19.5" customHeight="1">
      <c r="A32" s="35"/>
      <c r="B32" s="35"/>
      <c r="C32" s="35"/>
      <c r="D32" s="36"/>
      <c r="E32" s="37"/>
      <c r="F32" s="38">
        <f>(D32*C32)-(D32*C32)*E32</f>
        <v>0</v>
      </c>
      <c r="G32" s="39">
        <f t="shared" si="0"/>
        <v>0</v>
      </c>
    </row>
    <row r="33" spans="1:7" ht="19.5" customHeight="1">
      <c r="A33" s="40"/>
      <c r="B33" s="41"/>
      <c r="C33" s="41"/>
      <c r="D33" s="42" t="s">
        <v>26</v>
      </c>
      <c r="E33" s="43"/>
      <c r="F33" s="15">
        <f>SUM(F24:F31)</f>
        <v>25500</v>
      </c>
      <c r="G33" s="44"/>
    </row>
    <row r="34" spans="1:7" ht="19.5" customHeight="1">
      <c r="A34" s="40"/>
      <c r="B34" s="41"/>
      <c r="C34" s="41"/>
      <c r="D34" s="42" t="s">
        <v>27</v>
      </c>
      <c r="E34" s="43"/>
      <c r="F34" s="15">
        <f>F33*G24</f>
        <v>5610</v>
      </c>
      <c r="G34" s="44"/>
    </row>
    <row r="35" spans="1:7" ht="19.5" customHeight="1">
      <c r="A35" s="45"/>
      <c r="B35" s="46"/>
      <c r="C35" s="46"/>
      <c r="D35" s="47" t="s">
        <v>28</v>
      </c>
      <c r="E35" s="48"/>
      <c r="F35" s="49">
        <f>SUM(F33:F34)</f>
        <v>31110</v>
      </c>
      <c r="G35" s="50"/>
    </row>
    <row r="36" spans="1:7" ht="13.5" customHeight="1">
      <c r="A36" s="51"/>
      <c r="B36" s="52"/>
      <c r="C36" s="52"/>
      <c r="D36" s="53"/>
      <c r="E36" s="52"/>
      <c r="F36" s="54"/>
      <c r="G36" s="52"/>
    </row>
    <row r="37" spans="2:7" ht="13.5" customHeight="1">
      <c r="B37" s="11"/>
      <c r="C37" s="11"/>
      <c r="D37" s="11"/>
      <c r="E37" s="11"/>
      <c r="F37" s="11"/>
      <c r="G37" s="11"/>
    </row>
    <row r="38" spans="1:7" ht="13.5" customHeight="1">
      <c r="A38" s="24"/>
      <c r="B38" s="11"/>
      <c r="C38" s="55"/>
      <c r="D38" s="11"/>
      <c r="E38" s="11"/>
      <c r="F38" s="11"/>
      <c r="G38" s="11"/>
    </row>
    <row r="39" ht="13.5" customHeight="1">
      <c r="A39" s="24"/>
    </row>
    <row r="41" spans="1:7" ht="13.5" customHeight="1">
      <c r="A41" s="56" t="s">
        <v>29</v>
      </c>
      <c r="B41" s="56"/>
      <c r="C41" s="56"/>
      <c r="D41" s="56"/>
      <c r="E41" s="56"/>
      <c r="F41" s="56"/>
      <c r="G41" s="56"/>
    </row>
  </sheetData>
  <sheetProtection sheet="1"/>
  <mergeCells count="5">
    <mergeCell ref="A1:G1"/>
    <mergeCell ref="A2:G2"/>
    <mergeCell ref="A3:G3"/>
    <mergeCell ref="A4:G4"/>
    <mergeCell ref="A41:G41"/>
  </mergeCells>
  <hyperlinks>
    <hyperlink ref="A41" r:id="rId1" display="Fatture facili con Danea Easyfatt, provalo gratuitamente su www.danea.it"/>
  </hyperlinks>
  <printOptions horizontalCentered="1"/>
  <pageMargins left="0.25" right="0.25" top="0.75" bottom="0.75" header="0.5118055555555555" footer="0.5118055555555555"/>
  <pageSetup fitToHeight="1" fitToWidth="1" horizontalDpi="300" verticalDpi="3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59"/>
  <sheetViews>
    <sheetView showGridLines="0" showZeros="0" zoomScale="140" zoomScaleNormal="140" workbookViewId="0" topLeftCell="A1">
      <selection activeCell="A1" sqref="A1"/>
    </sheetView>
  </sheetViews>
  <sheetFormatPr defaultColWidth="9.140625" defaultRowHeight="13.5" customHeight="1"/>
  <cols>
    <col min="1" max="1" width="14.8515625" style="1" customWidth="1"/>
    <col min="2" max="2" width="39.7109375" style="1" customWidth="1"/>
    <col min="3" max="3" width="4.8515625" style="1" customWidth="1"/>
    <col min="4" max="4" width="12.28125" style="1" customWidth="1"/>
    <col min="5" max="5" width="5.140625" style="1" customWidth="1"/>
    <col min="6" max="6" width="18.7109375" style="1" customWidth="1"/>
    <col min="7" max="7" width="4.7109375" style="1" customWidth="1"/>
    <col min="8" max="8" width="11.00390625" style="1" customWidth="1"/>
    <col min="9" max="16384" width="9.140625" style="1" customWidth="1"/>
  </cols>
  <sheetData>
    <row r="1" spans="1:7" s="3" customFormat="1" ht="24" customHeight="1">
      <c r="A1" s="57" t="s">
        <v>30</v>
      </c>
      <c r="B1" s="57"/>
      <c r="C1" s="57"/>
      <c r="D1" s="57"/>
      <c r="E1" s="57"/>
      <c r="F1" s="57"/>
      <c r="G1" s="57"/>
    </row>
    <row r="2" spans="1:7" ht="13.5" customHeight="1">
      <c r="A2" s="58" t="s">
        <v>1</v>
      </c>
      <c r="B2" s="58"/>
      <c r="C2" s="58"/>
      <c r="D2" s="58"/>
      <c r="E2" s="58"/>
      <c r="F2" s="58"/>
      <c r="G2" s="58"/>
    </row>
    <row r="3" spans="1:7" ht="13.5" customHeight="1">
      <c r="A3" s="58" t="s">
        <v>2</v>
      </c>
      <c r="B3" s="58"/>
      <c r="C3" s="58"/>
      <c r="D3" s="58"/>
      <c r="E3" s="58"/>
      <c r="F3" s="58"/>
      <c r="G3" s="58"/>
    </row>
    <row r="4" spans="1:7" ht="13.5" customHeight="1">
      <c r="A4" s="58" t="s">
        <v>3</v>
      </c>
      <c r="B4" s="58"/>
      <c r="C4" s="58"/>
      <c r="D4" s="58"/>
      <c r="E4" s="58"/>
      <c r="F4" s="58"/>
      <c r="G4" s="58"/>
    </row>
    <row r="5" spans="1:7" ht="6" customHeight="1">
      <c r="A5" s="59"/>
      <c r="B5" s="59"/>
      <c r="C5" s="59"/>
      <c r="D5" s="59"/>
      <c r="E5" s="59"/>
      <c r="F5" s="59"/>
      <c r="G5" s="60"/>
    </row>
    <row r="6" spans="1:7" ht="6" customHeight="1">
      <c r="A6" s="61"/>
      <c r="B6" s="61"/>
      <c r="C6" s="62"/>
      <c r="D6" s="62"/>
      <c r="E6" s="62"/>
      <c r="F6" s="62"/>
      <c r="G6" s="62"/>
    </row>
    <row r="7" spans="1:7" ht="13.5" customHeight="1">
      <c r="A7" s="63"/>
      <c r="B7" s="63"/>
      <c r="C7" s="64"/>
      <c r="D7" s="65"/>
      <c r="E7" s="65"/>
      <c r="F7" s="65"/>
      <c r="G7" s="65"/>
    </row>
    <row r="8" spans="1:7" ht="13.5" customHeight="1">
      <c r="A8" s="65"/>
      <c r="B8" s="66"/>
      <c r="C8" s="65"/>
      <c r="D8" s="65"/>
      <c r="E8" s="65"/>
      <c r="F8" s="65"/>
      <c r="G8" s="65"/>
    </row>
    <row r="10" spans="1:7" ht="13.5" customHeight="1">
      <c r="A10" s="67"/>
      <c r="B10" s="68"/>
      <c r="C10" s="68"/>
      <c r="D10" s="68"/>
      <c r="E10" s="68"/>
      <c r="F10" s="68"/>
      <c r="G10" s="68"/>
    </row>
    <row r="12" spans="1:7" ht="13.5" customHeight="1">
      <c r="A12" s="69"/>
      <c r="B12" s="68"/>
      <c r="C12" s="68"/>
      <c r="D12" s="68"/>
      <c r="E12" s="68"/>
      <c r="F12" s="68"/>
      <c r="G12" s="68"/>
    </row>
    <row r="14" spans="1:7" ht="13.5" customHeight="1">
      <c r="A14" s="69"/>
      <c r="B14" s="68"/>
      <c r="C14" s="68"/>
      <c r="D14" s="68"/>
      <c r="E14" s="68"/>
      <c r="F14" s="68"/>
      <c r="G14" s="68"/>
    </row>
    <row r="15" ht="13.5" customHeight="1">
      <c r="I15"/>
    </row>
    <row r="16" spans="8:10" ht="13.5" customHeight="1">
      <c r="H16" s="15">
        <f>SUMIF($H$24:$H$310,I16,F24:F310)</f>
        <v>0</v>
      </c>
      <c r="I16" s="70" t="s">
        <v>4</v>
      </c>
      <c r="J16" s="71" t="s">
        <v>5</v>
      </c>
    </row>
    <row r="17" spans="8:10" ht="13.5" customHeight="1">
      <c r="H17" s="15">
        <f>SUMIF($H$24:$H$310,I17,F24:F310)</f>
        <v>0</v>
      </c>
      <c r="I17" s="72" t="s">
        <v>6</v>
      </c>
      <c r="J17" s="73" t="s">
        <v>7</v>
      </c>
    </row>
    <row r="18" spans="1:10" ht="13.5" customHeight="1">
      <c r="A18" s="69"/>
      <c r="B18" s="68"/>
      <c r="C18" s="68"/>
      <c r="D18" s="68"/>
      <c r="E18" s="68"/>
      <c r="F18" s="68"/>
      <c r="G18" s="68"/>
      <c r="H18" s="15">
        <f>SUMIF($H$24:$H$310,I18,F24:F310)</f>
        <v>0</v>
      </c>
      <c r="I18" s="74" t="s">
        <v>8</v>
      </c>
      <c r="J18" s="71" t="s">
        <v>9</v>
      </c>
    </row>
    <row r="19" spans="1:10" ht="13.5" customHeight="1">
      <c r="A19" s="68"/>
      <c r="B19" s="68"/>
      <c r="C19" s="68"/>
      <c r="D19" s="68"/>
      <c r="E19" s="68"/>
      <c r="F19" s="68"/>
      <c r="G19" s="65"/>
      <c r="H19" s="15">
        <f>SUMIF($H$24:$H$310,I19,F24:F310)</f>
        <v>0</v>
      </c>
      <c r="I19" s="75" t="s">
        <v>10</v>
      </c>
      <c r="J19" s="76" t="s">
        <v>11</v>
      </c>
    </row>
    <row r="20" spans="1:10" ht="13.5" customHeight="1">
      <c r="A20" s="69"/>
      <c r="B20" s="68"/>
      <c r="C20" s="68"/>
      <c r="D20" s="68"/>
      <c r="E20" s="68"/>
      <c r="F20" s="68"/>
      <c r="G20" s="68"/>
      <c r="H20" s="77">
        <f>F53</f>
        <v>0</v>
      </c>
      <c r="I20" s="78" t="s">
        <v>12</v>
      </c>
      <c r="J20" s="78" t="s">
        <v>13</v>
      </c>
    </row>
    <row r="21" spans="1:7" ht="13.5" customHeight="1">
      <c r="A21" s="79"/>
      <c r="B21" s="65"/>
      <c r="C21" s="65"/>
      <c r="D21" s="65"/>
      <c r="E21" s="65"/>
      <c r="F21" s="65"/>
      <c r="G21" s="65"/>
    </row>
    <row r="22" spans="1:7" ht="13.5" customHeight="1">
      <c r="A22" s="80"/>
      <c r="B22" s="80"/>
      <c r="C22" s="80"/>
      <c r="D22" s="80"/>
      <c r="E22" s="80"/>
      <c r="F22" s="80"/>
      <c r="G22" s="80"/>
    </row>
    <row r="23" spans="1:8" ht="19.5" customHeight="1">
      <c r="A23" s="81" t="s">
        <v>14</v>
      </c>
      <c r="B23" s="81" t="s">
        <v>15</v>
      </c>
      <c r="C23" s="81" t="s">
        <v>16</v>
      </c>
      <c r="D23" s="81" t="s">
        <v>17</v>
      </c>
      <c r="E23" s="81" t="s">
        <v>18</v>
      </c>
      <c r="F23" s="81" t="s">
        <v>19</v>
      </c>
      <c r="G23" s="81" t="s">
        <v>20</v>
      </c>
      <c r="H23" s="1" t="s">
        <v>31</v>
      </c>
    </row>
    <row r="24" spans="1:8" ht="26.25" customHeight="1">
      <c r="A24" s="82"/>
      <c r="B24" s="83"/>
      <c r="C24" s="82"/>
      <c r="D24" s="84"/>
      <c r="E24" s="85"/>
      <c r="F24" s="86"/>
      <c r="G24" s="85"/>
      <c r="H24" s="87"/>
    </row>
    <row r="25" spans="1:8" ht="26.25" customHeight="1">
      <c r="A25" s="88"/>
      <c r="B25" s="89"/>
      <c r="C25" s="88"/>
      <c r="D25" s="86"/>
      <c r="E25" s="90"/>
      <c r="F25" s="86"/>
      <c r="G25" s="85"/>
      <c r="H25" s="87"/>
    </row>
    <row r="26" spans="1:8" ht="26.25" customHeight="1">
      <c r="A26" s="88"/>
      <c r="B26" s="89"/>
      <c r="C26" s="88"/>
      <c r="D26" s="86"/>
      <c r="E26" s="90"/>
      <c r="F26" s="86"/>
      <c r="G26" s="85"/>
      <c r="H26" s="87"/>
    </row>
    <row r="27" spans="1:8" ht="26.25" customHeight="1">
      <c r="A27" s="88"/>
      <c r="B27" s="89"/>
      <c r="C27" s="88"/>
      <c r="D27" s="86"/>
      <c r="E27" s="90"/>
      <c r="F27" s="86"/>
      <c r="G27" s="85"/>
      <c r="H27" s="87"/>
    </row>
    <row r="28" spans="1:8" ht="26.25" customHeight="1">
      <c r="A28" s="88"/>
      <c r="B28" s="89"/>
      <c r="C28" s="88"/>
      <c r="D28" s="86"/>
      <c r="E28" s="90"/>
      <c r="F28" s="86"/>
      <c r="G28" s="90"/>
      <c r="H28" s="87"/>
    </row>
    <row r="29" spans="1:8" ht="26.25" customHeight="1">
      <c r="A29" s="88"/>
      <c r="B29" s="89"/>
      <c r="C29" s="88"/>
      <c r="D29" s="86"/>
      <c r="E29" s="90"/>
      <c r="F29" s="86"/>
      <c r="G29" s="90"/>
      <c r="H29" s="87"/>
    </row>
    <row r="30" spans="1:8" ht="26.25" customHeight="1">
      <c r="A30" s="88"/>
      <c r="B30" s="89"/>
      <c r="C30" s="88"/>
      <c r="D30" s="86"/>
      <c r="E30" s="90"/>
      <c r="F30" s="86"/>
      <c r="G30" s="90"/>
      <c r="H30" s="87"/>
    </row>
    <row r="31" spans="1:8" ht="26.25" customHeight="1">
      <c r="A31" s="88"/>
      <c r="B31" s="89"/>
      <c r="C31" s="88"/>
      <c r="D31" s="86"/>
      <c r="E31" s="90"/>
      <c r="F31" s="86"/>
      <c r="G31" s="90"/>
      <c r="H31" s="87"/>
    </row>
    <row r="32" spans="1:8" ht="26.25" customHeight="1">
      <c r="A32" s="88"/>
      <c r="B32" s="89"/>
      <c r="C32" s="88"/>
      <c r="D32" s="86"/>
      <c r="E32" s="90"/>
      <c r="F32" s="86"/>
      <c r="G32" s="90"/>
      <c r="H32" s="87"/>
    </row>
    <row r="33" spans="1:8" ht="26.25" customHeight="1">
      <c r="A33" s="88"/>
      <c r="B33" s="89"/>
      <c r="C33" s="88"/>
      <c r="D33" s="86"/>
      <c r="E33" s="90"/>
      <c r="F33" s="86"/>
      <c r="G33" s="90"/>
      <c r="H33" s="87"/>
    </row>
    <row r="34" spans="1:8" ht="26.25" customHeight="1">
      <c r="A34" s="88"/>
      <c r="B34" s="89"/>
      <c r="C34" s="88"/>
      <c r="D34" s="86"/>
      <c r="E34" s="90"/>
      <c r="F34" s="86"/>
      <c r="G34" s="90"/>
      <c r="H34" s="87"/>
    </row>
    <row r="35" spans="1:8" ht="26.25" customHeight="1">
      <c r="A35" s="88"/>
      <c r="B35" s="89"/>
      <c r="C35" s="88"/>
      <c r="D35" s="86"/>
      <c r="E35" s="90"/>
      <c r="F35" s="86"/>
      <c r="G35" s="90"/>
      <c r="H35" s="87"/>
    </row>
    <row r="36" spans="1:8" ht="26.25" customHeight="1">
      <c r="A36" s="88"/>
      <c r="B36" s="89"/>
      <c r="C36" s="88"/>
      <c r="D36" s="86"/>
      <c r="E36" s="90"/>
      <c r="F36" s="86">
        <v>0</v>
      </c>
      <c r="G36" s="90">
        <v>0</v>
      </c>
      <c r="H36" s="87"/>
    </row>
    <row r="37" spans="1:8" ht="26.25" customHeight="1">
      <c r="A37" s="88"/>
      <c r="B37" s="89"/>
      <c r="C37" s="88"/>
      <c r="D37" s="86"/>
      <c r="E37" s="90"/>
      <c r="F37" s="86">
        <v>0</v>
      </c>
      <c r="G37" s="90">
        <v>0</v>
      </c>
      <c r="H37" s="87"/>
    </row>
    <row r="38" spans="1:8" ht="26.25" customHeight="1">
      <c r="A38" s="88"/>
      <c r="B38" s="89"/>
      <c r="C38" s="88"/>
      <c r="D38" s="86"/>
      <c r="E38" s="90"/>
      <c r="F38" s="86">
        <v>0</v>
      </c>
      <c r="G38" s="90">
        <v>0</v>
      </c>
      <c r="H38" s="87"/>
    </row>
    <row r="39" spans="1:8" ht="26.25" customHeight="1">
      <c r="A39" s="88"/>
      <c r="B39" s="89"/>
      <c r="C39" s="88"/>
      <c r="D39" s="86"/>
      <c r="E39" s="90"/>
      <c r="F39" s="86">
        <v>0</v>
      </c>
      <c r="G39" s="90">
        <v>0</v>
      </c>
      <c r="H39" s="87"/>
    </row>
    <row r="40" spans="1:8" ht="26.25" customHeight="1">
      <c r="A40" s="88"/>
      <c r="B40" s="89"/>
      <c r="C40" s="88"/>
      <c r="D40" s="86"/>
      <c r="E40" s="90"/>
      <c r="F40" s="86">
        <v>0</v>
      </c>
      <c r="G40" s="90">
        <v>0</v>
      </c>
      <c r="H40" s="87"/>
    </row>
    <row r="41" spans="1:8" ht="26.25" customHeight="1">
      <c r="A41" s="88"/>
      <c r="B41" s="89"/>
      <c r="C41" s="88"/>
      <c r="D41" s="86"/>
      <c r="E41" s="90"/>
      <c r="F41" s="86">
        <v>0</v>
      </c>
      <c r="G41" s="90">
        <v>0</v>
      </c>
      <c r="H41" s="87"/>
    </row>
    <row r="42" spans="1:8" ht="26.25" customHeight="1">
      <c r="A42" s="88"/>
      <c r="B42" s="89"/>
      <c r="C42" s="88"/>
      <c r="D42" s="86"/>
      <c r="E42" s="90"/>
      <c r="F42" s="86">
        <v>0</v>
      </c>
      <c r="G42" s="90">
        <v>0</v>
      </c>
      <c r="H42" s="87"/>
    </row>
    <row r="43" spans="1:8" ht="26.25" customHeight="1">
      <c r="A43" s="88"/>
      <c r="B43" s="89"/>
      <c r="C43" s="88"/>
      <c r="D43" s="86"/>
      <c r="E43" s="90"/>
      <c r="F43" s="86">
        <v>0</v>
      </c>
      <c r="G43" s="90">
        <v>0</v>
      </c>
      <c r="H43" s="87"/>
    </row>
    <row r="44" spans="1:8" ht="26.25" customHeight="1">
      <c r="A44" s="88"/>
      <c r="B44" s="89"/>
      <c r="C44" s="88"/>
      <c r="D44" s="86"/>
      <c r="E44" s="90"/>
      <c r="F44" s="86">
        <v>0</v>
      </c>
      <c r="G44" s="90">
        <v>0</v>
      </c>
      <c r="H44" s="87"/>
    </row>
    <row r="45" spans="1:8" ht="26.25" customHeight="1">
      <c r="A45" s="88"/>
      <c r="B45" s="89"/>
      <c r="C45" s="88"/>
      <c r="D45" s="86"/>
      <c r="E45" s="90"/>
      <c r="F45" s="86">
        <v>0</v>
      </c>
      <c r="G45" s="90">
        <v>0</v>
      </c>
      <c r="H45" s="87"/>
    </row>
    <row r="46" spans="1:7" ht="13.5" customHeight="1">
      <c r="A46" s="88"/>
      <c r="B46" s="88"/>
      <c r="C46" s="88"/>
      <c r="D46" s="86"/>
      <c r="E46" s="90"/>
      <c r="F46" s="86">
        <v>0</v>
      </c>
      <c r="G46" s="90">
        <v>0</v>
      </c>
    </row>
    <row r="47" spans="1:7" ht="13.5" customHeight="1">
      <c r="A47" s="88"/>
      <c r="B47" s="88"/>
      <c r="C47" s="88"/>
      <c r="D47" s="86"/>
      <c r="E47" s="90"/>
      <c r="F47" s="86">
        <v>0</v>
      </c>
      <c r="G47" s="90">
        <v>0</v>
      </c>
    </row>
    <row r="48" spans="1:7" ht="13.5" customHeight="1">
      <c r="A48" s="88"/>
      <c r="B48" s="88"/>
      <c r="C48" s="88"/>
      <c r="D48" s="86"/>
      <c r="E48" s="90"/>
      <c r="F48" s="86">
        <v>0</v>
      </c>
      <c r="G48" s="90">
        <v>0</v>
      </c>
    </row>
    <row r="49" spans="1:7" ht="13.5" customHeight="1">
      <c r="A49" s="88"/>
      <c r="B49" s="88"/>
      <c r="C49" s="88"/>
      <c r="D49" s="86"/>
      <c r="E49" s="90"/>
      <c r="F49" s="86">
        <v>0</v>
      </c>
      <c r="G49" s="90">
        <v>0</v>
      </c>
    </row>
    <row r="50" spans="1:7" ht="13.5" customHeight="1">
      <c r="A50" s="88"/>
      <c r="B50" s="88"/>
      <c r="C50" s="88"/>
      <c r="D50" s="86"/>
      <c r="E50" s="90"/>
      <c r="F50" s="86">
        <v>0</v>
      </c>
      <c r="G50" s="90">
        <v>0</v>
      </c>
    </row>
    <row r="51" spans="1:7" ht="13.5" customHeight="1">
      <c r="A51" s="88"/>
      <c r="B51" s="88"/>
      <c r="C51" s="88"/>
      <c r="D51" s="86"/>
      <c r="E51" s="90"/>
      <c r="F51" s="86">
        <v>0</v>
      </c>
      <c r="G51" s="90">
        <v>0</v>
      </c>
    </row>
    <row r="52" spans="1:7" ht="13.5" customHeight="1">
      <c r="A52" s="91"/>
      <c r="B52" s="91"/>
      <c r="C52" s="91"/>
      <c r="D52" s="92"/>
      <c r="E52" s="93"/>
      <c r="F52" s="92">
        <v>0</v>
      </c>
      <c r="G52" s="93">
        <v>0</v>
      </c>
    </row>
    <row r="53" spans="1:7" ht="13.5" customHeight="1">
      <c r="A53" s="94"/>
      <c r="B53" s="95"/>
      <c r="C53" s="95"/>
      <c r="D53" s="96" t="s">
        <v>26</v>
      </c>
      <c r="E53" s="97"/>
      <c r="F53" s="98">
        <f>SUM(F24:F52)</f>
        <v>0</v>
      </c>
      <c r="G53" s="99"/>
    </row>
    <row r="54" spans="1:7" ht="13.5" customHeight="1">
      <c r="A54" s="94"/>
      <c r="B54" s="95"/>
      <c r="C54" s="95"/>
      <c r="D54" s="96" t="s">
        <v>27</v>
      </c>
      <c r="E54" s="97"/>
      <c r="F54" s="98">
        <f>SUMPRODUCT(F24:F45,G24:G45)</f>
        <v>0</v>
      </c>
      <c r="G54" s="99"/>
    </row>
    <row r="55" spans="1:7" ht="13.5" customHeight="1">
      <c r="A55" s="100"/>
      <c r="B55" s="101"/>
      <c r="C55" s="101"/>
      <c r="D55" s="102" t="s">
        <v>28</v>
      </c>
      <c r="E55" s="103"/>
      <c r="F55" s="104">
        <f>F53+F54</f>
        <v>0</v>
      </c>
      <c r="G55" s="105"/>
    </row>
    <row r="56" spans="1:7" ht="13.5" customHeight="1">
      <c r="A56" s="106"/>
      <c r="B56" s="107"/>
      <c r="C56" s="107"/>
      <c r="D56" s="108"/>
      <c r="E56" s="107"/>
      <c r="F56" s="109"/>
      <c r="G56" s="107"/>
    </row>
    <row r="57" spans="1:7" ht="13.5" customHeight="1">
      <c r="A57" s="68"/>
      <c r="B57" s="65"/>
      <c r="C57" s="65"/>
      <c r="D57" s="65"/>
      <c r="E57" s="65"/>
      <c r="F57" s="65"/>
      <c r="G57" s="65"/>
    </row>
    <row r="58" spans="1:7" ht="13.5" customHeight="1">
      <c r="A58" s="79"/>
      <c r="B58" s="65"/>
      <c r="C58" s="110"/>
      <c r="D58" s="65"/>
      <c r="E58" s="65"/>
      <c r="F58" s="65"/>
      <c r="G58" s="65"/>
    </row>
    <row r="59" spans="1:7" ht="13.5" customHeight="1">
      <c r="A59" s="79"/>
      <c r="B59" s="68"/>
      <c r="C59" s="68"/>
      <c r="D59" s="68"/>
      <c r="E59" s="68"/>
      <c r="F59" s="68"/>
      <c r="G59" s="68"/>
    </row>
  </sheetData>
  <sheetProtection selectLockedCells="1" selectUnlockedCells="1"/>
  <mergeCells count="4">
    <mergeCell ref="A1:G1"/>
    <mergeCell ref="A2:G2"/>
    <mergeCell ref="A3:G3"/>
    <mergeCell ref="A4:G4"/>
  </mergeCells>
  <conditionalFormatting sqref="H24:H45">
    <cfRule type="cellIs" priority="1" dxfId="0" operator="equal" stopIfTrue="1">
      <formula>$I$19</formula>
    </cfRule>
    <cfRule type="cellIs" priority="2" dxfId="1" operator="equal" stopIfTrue="1">
      <formula>$I$18</formula>
    </cfRule>
    <cfRule type="cellIs" priority="3" dxfId="2" operator="equal" stopIfTrue="1">
      <formula>$I$17</formula>
    </cfRule>
  </conditionalFormatting>
  <dataValidations count="1">
    <dataValidation type="list" allowBlank="1" showInputMessage="1" showErrorMessage="1" promptTitle="SELEZIONA CAPITOLO SPESA ELEG" sqref="H24:H45">
      <formula1>$I$15:$I$19</formula1>
      <formula2>0</formula2>
    </dataValidation>
  </dataValidations>
  <printOptions horizontalCentered="1"/>
  <pageMargins left="0.25" right="0.25" top="0.75" bottom="0.75" header="0.5118055555555555" footer="0.5118055555555555"/>
  <pageSetup fitToHeight="1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showGridLines="0" showZeros="0" zoomScale="140" zoomScaleNormal="140" workbookViewId="0" topLeftCell="A1">
      <selection activeCell="H1" sqref="H1"/>
    </sheetView>
  </sheetViews>
  <sheetFormatPr defaultColWidth="9.140625" defaultRowHeight="13.5" customHeight="1"/>
  <cols>
    <col min="1" max="1" width="14.8515625" style="1" customWidth="1"/>
    <col min="2" max="2" width="39.7109375" style="1" customWidth="1"/>
    <col min="3" max="3" width="4.8515625" style="1" customWidth="1"/>
    <col min="4" max="4" width="12.28125" style="1" customWidth="1"/>
    <col min="5" max="5" width="5.140625" style="1" customWidth="1"/>
    <col min="6" max="6" width="18.7109375" style="1" customWidth="1"/>
    <col min="7" max="7" width="4.7109375" style="1" customWidth="1"/>
    <col min="8" max="8" width="11.00390625" style="1" customWidth="1"/>
    <col min="9" max="16384" width="9.140625" style="1" customWidth="1"/>
  </cols>
  <sheetData>
    <row r="1" spans="1:7" s="3" customFormat="1" ht="24" customHeight="1">
      <c r="A1" s="57" t="s">
        <v>30</v>
      </c>
      <c r="B1" s="57"/>
      <c r="C1" s="57"/>
      <c r="D1" s="57"/>
      <c r="E1" s="57"/>
      <c r="F1" s="57"/>
      <c r="G1" s="57"/>
    </row>
    <row r="2" spans="1:7" ht="13.5" customHeight="1">
      <c r="A2" s="58" t="s">
        <v>1</v>
      </c>
      <c r="B2" s="58"/>
      <c r="C2" s="58"/>
      <c r="D2" s="58"/>
      <c r="E2" s="58"/>
      <c r="F2" s="58"/>
      <c r="G2" s="58"/>
    </row>
    <row r="3" spans="1:7" ht="13.5" customHeight="1">
      <c r="A3" s="58" t="s">
        <v>2</v>
      </c>
      <c r="B3" s="58"/>
      <c r="C3" s="58"/>
      <c r="D3" s="58"/>
      <c r="E3" s="58"/>
      <c r="F3" s="58"/>
      <c r="G3" s="58"/>
    </row>
    <row r="4" spans="1:7" ht="13.5" customHeight="1">
      <c r="A4" s="58" t="s">
        <v>3</v>
      </c>
      <c r="B4" s="58"/>
      <c r="C4" s="58"/>
      <c r="D4" s="58"/>
      <c r="E4" s="58"/>
      <c r="F4" s="58"/>
      <c r="G4" s="58"/>
    </row>
    <row r="5" spans="1:7" ht="6" customHeight="1">
      <c r="A5" s="59"/>
      <c r="B5" s="59"/>
      <c r="C5" s="59"/>
      <c r="D5" s="59"/>
      <c r="E5" s="59"/>
      <c r="F5" s="59"/>
      <c r="G5" s="60"/>
    </row>
    <row r="6" spans="1:7" ht="6" customHeight="1">
      <c r="A6" s="61"/>
      <c r="B6" s="61"/>
      <c r="C6" s="62"/>
      <c r="D6" s="62"/>
      <c r="E6" s="62"/>
      <c r="F6" s="62"/>
      <c r="G6" s="62"/>
    </row>
    <row r="7" spans="1:7" ht="13.5" customHeight="1">
      <c r="A7" s="63"/>
      <c r="B7" s="63"/>
      <c r="C7" s="64"/>
      <c r="D7" s="65"/>
      <c r="E7" s="65"/>
      <c r="F7" s="65"/>
      <c r="G7" s="65"/>
    </row>
    <row r="8" spans="1:7" ht="13.5" customHeight="1">
      <c r="A8" s="65"/>
      <c r="B8" s="66"/>
      <c r="C8" s="65"/>
      <c r="D8" s="65"/>
      <c r="E8" s="65"/>
      <c r="F8" s="65"/>
      <c r="G8" s="65"/>
    </row>
    <row r="10" spans="1:7" ht="13.5" customHeight="1">
      <c r="A10" s="67"/>
      <c r="B10" s="68"/>
      <c r="C10" s="68"/>
      <c r="D10" s="68"/>
      <c r="E10" s="68"/>
      <c r="F10" s="68"/>
      <c r="G10" s="68"/>
    </row>
    <row r="12" spans="1:7" ht="13.5" customHeight="1">
      <c r="A12" s="69"/>
      <c r="B12" s="68"/>
      <c r="C12" s="68"/>
      <c r="D12" s="68"/>
      <c r="E12" s="68"/>
      <c r="F12" s="68"/>
      <c r="G12" s="68"/>
    </row>
    <row r="14" spans="1:7" ht="13.5" customHeight="1">
      <c r="A14" s="69"/>
      <c r="B14" s="68"/>
      <c r="C14" s="68"/>
      <c r="D14" s="68"/>
      <c r="E14" s="68"/>
      <c r="F14" s="68"/>
      <c r="G14" s="68"/>
    </row>
    <row r="15" ht="13.5" customHeight="1">
      <c r="I15"/>
    </row>
    <row r="16" spans="8:10" ht="13.5" customHeight="1">
      <c r="H16" s="15">
        <f>SUMIF($H$24:$H$310,I16,F24:F310)</f>
        <v>0</v>
      </c>
      <c r="I16" s="70" t="s">
        <v>4</v>
      </c>
      <c r="J16" s="71" t="s">
        <v>5</v>
      </c>
    </row>
    <row r="17" spans="8:10" ht="13.5" customHeight="1">
      <c r="H17" s="15">
        <f>SUMIF($H$24:$H$310,I17,F24:F310)</f>
        <v>0</v>
      </c>
      <c r="I17" s="72" t="s">
        <v>6</v>
      </c>
      <c r="J17" s="73" t="s">
        <v>7</v>
      </c>
    </row>
    <row r="18" spans="1:10" ht="13.5" customHeight="1">
      <c r="A18" s="69"/>
      <c r="B18" s="68"/>
      <c r="C18" s="68"/>
      <c r="D18" s="68"/>
      <c r="E18" s="68"/>
      <c r="F18" s="68"/>
      <c r="G18" s="68"/>
      <c r="H18" s="15">
        <f>SUMIF($H$24:$H$310,I18,F24:F310)</f>
        <v>0</v>
      </c>
      <c r="I18" s="74" t="s">
        <v>8</v>
      </c>
      <c r="J18" s="71" t="s">
        <v>9</v>
      </c>
    </row>
    <row r="19" spans="1:10" ht="13.5" customHeight="1">
      <c r="A19" s="68"/>
      <c r="B19" s="68"/>
      <c r="C19" s="68"/>
      <c r="D19" s="68"/>
      <c r="E19" s="68"/>
      <c r="F19" s="68"/>
      <c r="G19" s="65"/>
      <c r="H19" s="15">
        <f>SUMIF($H$24:$H$310,I19,F24:F310)</f>
        <v>0</v>
      </c>
      <c r="I19" s="75" t="s">
        <v>10</v>
      </c>
      <c r="J19" s="76" t="s">
        <v>11</v>
      </c>
    </row>
    <row r="20" spans="1:10" ht="13.5" customHeight="1">
      <c r="A20" s="69"/>
      <c r="B20" s="68"/>
      <c r="C20" s="68"/>
      <c r="D20" s="68"/>
      <c r="E20" s="68"/>
      <c r="F20" s="68"/>
      <c r="G20" s="68"/>
      <c r="H20" s="77">
        <f>F53</f>
        <v>0</v>
      </c>
      <c r="I20" s="78" t="s">
        <v>12</v>
      </c>
      <c r="J20" s="78" t="s">
        <v>13</v>
      </c>
    </row>
    <row r="21" spans="1:7" ht="13.5" customHeight="1">
      <c r="A21" s="79"/>
      <c r="B21" s="65"/>
      <c r="C21" s="65"/>
      <c r="D21" s="65"/>
      <c r="E21" s="65"/>
      <c r="F21" s="65"/>
      <c r="G21" s="65"/>
    </row>
    <row r="22" spans="1:7" ht="13.5" customHeight="1">
      <c r="A22" s="80"/>
      <c r="B22" s="80"/>
      <c r="C22" s="80"/>
      <c r="D22" s="80"/>
      <c r="E22" s="80"/>
      <c r="F22" s="80"/>
      <c r="G22" s="80"/>
    </row>
    <row r="23" spans="1:8" ht="19.5" customHeight="1">
      <c r="A23" s="81" t="s">
        <v>14</v>
      </c>
      <c r="B23" s="81" t="s">
        <v>15</v>
      </c>
      <c r="C23" s="81" t="s">
        <v>16</v>
      </c>
      <c r="D23" s="81" t="s">
        <v>17</v>
      </c>
      <c r="E23" s="81" t="s">
        <v>18</v>
      </c>
      <c r="F23" s="81" t="s">
        <v>19</v>
      </c>
      <c r="G23" s="81" t="s">
        <v>20</v>
      </c>
      <c r="H23" s="1" t="s">
        <v>31</v>
      </c>
    </row>
    <row r="24" spans="1:8" ht="26.25" customHeight="1">
      <c r="A24" s="82"/>
      <c r="B24" s="83"/>
      <c r="C24" s="82"/>
      <c r="D24" s="84"/>
      <c r="E24" s="85"/>
      <c r="F24" s="86"/>
      <c r="G24" s="85"/>
      <c r="H24" s="111"/>
    </row>
    <row r="25" spans="1:8" ht="26.25" customHeight="1">
      <c r="A25" s="88"/>
      <c r="B25" s="89"/>
      <c r="C25" s="88"/>
      <c r="D25" s="86"/>
      <c r="E25" s="90"/>
      <c r="F25" s="86"/>
      <c r="G25" s="85"/>
      <c r="H25" s="111"/>
    </row>
    <row r="26" spans="1:8" ht="26.25" customHeight="1">
      <c r="A26" s="88"/>
      <c r="B26" s="89"/>
      <c r="C26" s="88"/>
      <c r="D26" s="86"/>
      <c r="E26" s="90"/>
      <c r="F26" s="86"/>
      <c r="G26" s="85"/>
      <c r="H26" s="111"/>
    </row>
    <row r="27" spans="1:8" ht="26.25" customHeight="1">
      <c r="A27" s="88"/>
      <c r="B27" s="89"/>
      <c r="C27" s="88"/>
      <c r="D27" s="86"/>
      <c r="E27" s="90"/>
      <c r="F27" s="86"/>
      <c r="G27" s="85"/>
      <c r="H27" s="111"/>
    </row>
    <row r="28" spans="1:8" ht="26.25" customHeight="1">
      <c r="A28" s="88"/>
      <c r="B28" s="89"/>
      <c r="C28" s="88"/>
      <c r="D28" s="86"/>
      <c r="E28" s="90"/>
      <c r="F28" s="86"/>
      <c r="G28" s="90"/>
      <c r="H28" s="111"/>
    </row>
    <row r="29" spans="1:8" ht="26.25" customHeight="1">
      <c r="A29" s="88"/>
      <c r="B29" s="89"/>
      <c r="C29" s="88"/>
      <c r="D29" s="86"/>
      <c r="E29" s="90"/>
      <c r="F29" s="86"/>
      <c r="G29" s="90"/>
      <c r="H29" s="111"/>
    </row>
    <row r="30" spans="1:8" ht="26.25" customHeight="1">
      <c r="A30" s="88"/>
      <c r="B30" s="89"/>
      <c r="C30" s="88"/>
      <c r="D30" s="86"/>
      <c r="E30" s="90"/>
      <c r="F30" s="86"/>
      <c r="G30" s="90"/>
      <c r="H30" s="111"/>
    </row>
    <row r="31" spans="1:8" ht="26.25" customHeight="1">
      <c r="A31" s="88"/>
      <c r="B31" s="89"/>
      <c r="C31" s="88"/>
      <c r="D31" s="86"/>
      <c r="E31" s="90"/>
      <c r="F31" s="86"/>
      <c r="G31" s="90"/>
      <c r="H31" s="111"/>
    </row>
    <row r="32" spans="1:8" ht="26.25" customHeight="1">
      <c r="A32" s="88"/>
      <c r="B32" s="89"/>
      <c r="C32" s="88"/>
      <c r="D32" s="86"/>
      <c r="E32" s="90"/>
      <c r="F32" s="86"/>
      <c r="G32" s="90"/>
      <c r="H32" s="111"/>
    </row>
    <row r="33" spans="1:8" ht="26.25" customHeight="1">
      <c r="A33" s="88"/>
      <c r="B33" s="89"/>
      <c r="C33" s="88"/>
      <c r="D33" s="86"/>
      <c r="E33" s="90"/>
      <c r="F33" s="86"/>
      <c r="G33" s="90"/>
      <c r="H33" s="111"/>
    </row>
    <row r="34" spans="1:8" ht="26.25" customHeight="1">
      <c r="A34" s="88"/>
      <c r="B34" s="89"/>
      <c r="C34" s="88"/>
      <c r="D34" s="86"/>
      <c r="E34" s="90"/>
      <c r="F34" s="86"/>
      <c r="G34" s="90"/>
      <c r="H34" s="111"/>
    </row>
    <row r="35" spans="1:8" ht="26.25" customHeight="1">
      <c r="A35" s="88"/>
      <c r="B35" s="89"/>
      <c r="C35" s="88"/>
      <c r="D35" s="86"/>
      <c r="E35" s="90"/>
      <c r="F35" s="86"/>
      <c r="G35" s="90"/>
      <c r="H35" s="111"/>
    </row>
    <row r="36" spans="1:8" ht="26.25" customHeight="1">
      <c r="A36" s="88"/>
      <c r="B36" s="89"/>
      <c r="C36" s="88"/>
      <c r="D36" s="86"/>
      <c r="E36" s="90"/>
      <c r="F36" s="86">
        <v>0</v>
      </c>
      <c r="G36" s="90">
        <v>0</v>
      </c>
      <c r="H36" s="111"/>
    </row>
    <row r="37" spans="1:8" ht="26.25" customHeight="1">
      <c r="A37" s="88"/>
      <c r="B37" s="89"/>
      <c r="C37" s="88"/>
      <c r="D37" s="86"/>
      <c r="E37" s="90"/>
      <c r="F37" s="86">
        <v>0</v>
      </c>
      <c r="G37" s="90">
        <v>0</v>
      </c>
      <c r="H37" s="111"/>
    </row>
    <row r="38" spans="1:8" ht="26.25" customHeight="1">
      <c r="A38" s="88"/>
      <c r="B38" s="89"/>
      <c r="C38" s="88"/>
      <c r="D38" s="86"/>
      <c r="E38" s="90"/>
      <c r="F38" s="86">
        <v>0</v>
      </c>
      <c r="G38" s="90">
        <v>0</v>
      </c>
      <c r="H38" s="111"/>
    </row>
    <row r="39" spans="1:8" ht="26.25" customHeight="1">
      <c r="A39" s="88"/>
      <c r="B39" s="89"/>
      <c r="C39" s="88"/>
      <c r="D39" s="86"/>
      <c r="E39" s="90"/>
      <c r="F39" s="86">
        <v>0</v>
      </c>
      <c r="G39" s="90">
        <v>0</v>
      </c>
      <c r="H39" s="111"/>
    </row>
    <row r="40" spans="1:8" ht="26.25" customHeight="1">
      <c r="A40" s="88"/>
      <c r="B40" s="89"/>
      <c r="C40" s="88"/>
      <c r="D40" s="86"/>
      <c r="E40" s="90"/>
      <c r="F40" s="86">
        <v>0</v>
      </c>
      <c r="G40" s="90">
        <v>0</v>
      </c>
      <c r="H40" s="111"/>
    </row>
    <row r="41" spans="1:8" ht="26.25" customHeight="1">
      <c r="A41" s="88"/>
      <c r="B41" s="89"/>
      <c r="C41" s="88"/>
      <c r="D41" s="86"/>
      <c r="E41" s="90"/>
      <c r="F41" s="86">
        <v>0</v>
      </c>
      <c r="G41" s="90">
        <v>0</v>
      </c>
      <c r="H41" s="111"/>
    </row>
    <row r="42" spans="1:8" ht="26.25" customHeight="1">
      <c r="A42" s="88"/>
      <c r="B42" s="89"/>
      <c r="C42" s="88"/>
      <c r="D42" s="86"/>
      <c r="E42" s="90"/>
      <c r="F42" s="86">
        <v>0</v>
      </c>
      <c r="G42" s="90">
        <v>0</v>
      </c>
      <c r="H42" s="111"/>
    </row>
    <row r="43" spans="1:8" ht="26.25" customHeight="1">
      <c r="A43" s="88"/>
      <c r="B43" s="89"/>
      <c r="C43" s="88"/>
      <c r="D43" s="86"/>
      <c r="E43" s="90"/>
      <c r="F43" s="86">
        <v>0</v>
      </c>
      <c r="G43" s="90">
        <v>0</v>
      </c>
      <c r="H43" s="111"/>
    </row>
    <row r="44" spans="1:8" ht="26.25" customHeight="1">
      <c r="A44" s="88"/>
      <c r="B44" s="89"/>
      <c r="C44" s="88"/>
      <c r="D44" s="86"/>
      <c r="E44" s="90"/>
      <c r="F44" s="86">
        <v>0</v>
      </c>
      <c r="G44" s="90">
        <v>0</v>
      </c>
      <c r="H44" s="111"/>
    </row>
    <row r="45" spans="1:8" ht="26.25" customHeight="1">
      <c r="A45" s="88"/>
      <c r="B45" s="89"/>
      <c r="C45" s="88"/>
      <c r="D45" s="86"/>
      <c r="E45" s="90"/>
      <c r="F45" s="86">
        <v>0</v>
      </c>
      <c r="G45" s="90">
        <v>0</v>
      </c>
      <c r="H45" s="111"/>
    </row>
    <row r="46" spans="1:7" ht="13.5" customHeight="1">
      <c r="A46" s="88"/>
      <c r="B46" s="88"/>
      <c r="C46" s="88"/>
      <c r="D46" s="86"/>
      <c r="E46" s="90"/>
      <c r="F46" s="86">
        <v>0</v>
      </c>
      <c r="G46" s="90">
        <v>0</v>
      </c>
    </row>
    <row r="47" spans="1:7" ht="13.5" customHeight="1">
      <c r="A47" s="88"/>
      <c r="B47" s="88"/>
      <c r="C47" s="88"/>
      <c r="D47" s="86"/>
      <c r="E47" s="90"/>
      <c r="F47" s="86">
        <v>0</v>
      </c>
      <c r="G47" s="90">
        <v>0</v>
      </c>
    </row>
    <row r="48" spans="1:7" ht="13.5" customHeight="1">
      <c r="A48" s="88"/>
      <c r="B48" s="88"/>
      <c r="C48" s="88"/>
      <c r="D48" s="86"/>
      <c r="E48" s="90"/>
      <c r="F48" s="86">
        <v>0</v>
      </c>
      <c r="G48" s="90">
        <v>0</v>
      </c>
    </row>
    <row r="49" spans="1:7" ht="13.5" customHeight="1">
      <c r="A49" s="88"/>
      <c r="B49" s="88"/>
      <c r="C49" s="88"/>
      <c r="D49" s="86"/>
      <c r="E49" s="90"/>
      <c r="F49" s="86">
        <v>0</v>
      </c>
      <c r="G49" s="90">
        <v>0</v>
      </c>
    </row>
    <row r="50" spans="1:7" ht="13.5" customHeight="1">
      <c r="A50" s="88"/>
      <c r="B50" s="88"/>
      <c r="C50" s="88"/>
      <c r="D50" s="86"/>
      <c r="E50" s="90"/>
      <c r="F50" s="86">
        <v>0</v>
      </c>
      <c r="G50" s="90">
        <v>0</v>
      </c>
    </row>
    <row r="51" spans="1:7" ht="13.5" customHeight="1">
      <c r="A51" s="88"/>
      <c r="B51" s="88"/>
      <c r="C51" s="88"/>
      <c r="D51" s="86"/>
      <c r="E51" s="90"/>
      <c r="F51" s="86">
        <v>0</v>
      </c>
      <c r="G51" s="90">
        <v>0</v>
      </c>
    </row>
    <row r="52" spans="1:7" ht="13.5" customHeight="1">
      <c r="A52" s="91"/>
      <c r="B52" s="91"/>
      <c r="C52" s="91"/>
      <c r="D52" s="92"/>
      <c r="E52" s="93"/>
      <c r="F52" s="92">
        <v>0</v>
      </c>
      <c r="G52" s="93">
        <v>0</v>
      </c>
    </row>
    <row r="53" spans="1:7" ht="13.5" customHeight="1">
      <c r="A53" s="94"/>
      <c r="B53" s="95"/>
      <c r="C53" s="95"/>
      <c r="D53" s="96" t="s">
        <v>26</v>
      </c>
      <c r="E53" s="97"/>
      <c r="F53" s="98">
        <f>SUM(F24:F52)</f>
        <v>0</v>
      </c>
      <c r="G53" s="99"/>
    </row>
    <row r="54" spans="1:7" ht="13.5" customHeight="1">
      <c r="A54" s="94"/>
      <c r="B54" s="95"/>
      <c r="C54" s="95"/>
      <c r="D54" s="96" t="s">
        <v>27</v>
      </c>
      <c r="E54" s="97"/>
      <c r="F54" s="98">
        <f>SUMPRODUCT(F24:F45,G24:G45)</f>
        <v>0</v>
      </c>
      <c r="G54" s="99"/>
    </row>
    <row r="55" spans="1:7" ht="13.5" customHeight="1">
      <c r="A55" s="100"/>
      <c r="B55" s="101"/>
      <c r="C55" s="101"/>
      <c r="D55" s="102" t="s">
        <v>28</v>
      </c>
      <c r="E55" s="103"/>
      <c r="F55" s="104">
        <f>F53+F54</f>
        <v>0</v>
      </c>
      <c r="G55" s="105"/>
    </row>
    <row r="56" spans="1:7" ht="13.5" customHeight="1">
      <c r="A56" s="106"/>
      <c r="B56" s="107"/>
      <c r="C56" s="107"/>
      <c r="D56" s="108"/>
      <c r="E56" s="107"/>
      <c r="F56" s="109"/>
      <c r="G56" s="107"/>
    </row>
    <row r="57" spans="1:7" ht="13.5" customHeight="1">
      <c r="A57" s="68"/>
      <c r="B57" s="65"/>
      <c r="C57" s="65"/>
      <c r="D57" s="65"/>
      <c r="E57" s="65"/>
      <c r="F57" s="65"/>
      <c r="G57" s="65"/>
    </row>
    <row r="58" spans="1:7" ht="13.5" customHeight="1">
      <c r="A58" s="79"/>
      <c r="B58" s="65"/>
      <c r="C58" s="110"/>
      <c r="D58" s="65"/>
      <c r="E58" s="65"/>
      <c r="F58" s="65"/>
      <c r="G58" s="65"/>
    </row>
    <row r="59" spans="1:7" ht="13.5" customHeight="1">
      <c r="A59" s="79"/>
      <c r="B59" s="68"/>
      <c r="C59" s="68"/>
      <c r="D59" s="68"/>
      <c r="E59" s="68"/>
      <c r="F59" s="68"/>
      <c r="G59" s="68"/>
    </row>
  </sheetData>
  <sheetProtection selectLockedCells="1" selectUnlockedCells="1"/>
  <mergeCells count="4">
    <mergeCell ref="A1:G1"/>
    <mergeCell ref="A2:G2"/>
    <mergeCell ref="A3:G3"/>
    <mergeCell ref="A4:G4"/>
  </mergeCells>
  <conditionalFormatting sqref="H24:H45">
    <cfRule type="cellIs" priority="1" dxfId="0" operator="equal" stopIfTrue="1">
      <formula>$I$19</formula>
    </cfRule>
    <cfRule type="cellIs" priority="2" dxfId="1" operator="equal" stopIfTrue="1">
      <formula>$I$18</formula>
    </cfRule>
    <cfRule type="cellIs" priority="3" dxfId="2" operator="equal" stopIfTrue="1">
      <formula>$I$17</formula>
    </cfRule>
  </conditionalFormatting>
  <dataValidations count="1">
    <dataValidation type="list" allowBlank="1" showInputMessage="1" showErrorMessage="1" promptTitle="SELEZIONA CAPITOLO SPESA ELEG" sqref="H24:H45">
      <formula1>$I$15:$I$19</formula1>
      <formula2>0</formula2>
    </dataValidation>
  </dataValidations>
  <printOptions horizontalCentered="1"/>
  <pageMargins left="0.25" right="0.25" top="0.75" bottom="0.75" header="0.5118055555555555" footer="0.5118055555555555"/>
  <pageSetup fitToHeight="1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showGridLines="0" showZeros="0" zoomScale="140" zoomScaleNormal="140" workbookViewId="0" topLeftCell="A1">
      <selection activeCell="A1" sqref="A1"/>
    </sheetView>
  </sheetViews>
  <sheetFormatPr defaultColWidth="9.140625" defaultRowHeight="13.5" customHeight="1"/>
  <cols>
    <col min="1" max="1" width="14.8515625" style="1" customWidth="1"/>
    <col min="2" max="2" width="39.7109375" style="1" customWidth="1"/>
    <col min="3" max="3" width="4.8515625" style="1" customWidth="1"/>
    <col min="4" max="4" width="12.28125" style="1" customWidth="1"/>
    <col min="5" max="5" width="5.140625" style="1" customWidth="1"/>
    <col min="6" max="6" width="18.7109375" style="1" customWidth="1"/>
    <col min="7" max="7" width="4.7109375" style="1" customWidth="1"/>
    <col min="8" max="8" width="11.00390625" style="1" customWidth="1"/>
    <col min="9" max="16384" width="9.140625" style="1" customWidth="1"/>
  </cols>
  <sheetData>
    <row r="1" spans="1:7" s="3" customFormat="1" ht="24" customHeight="1">
      <c r="A1" s="57" t="s">
        <v>30</v>
      </c>
      <c r="B1" s="57"/>
      <c r="C1" s="57"/>
      <c r="D1" s="57"/>
      <c r="E1" s="57"/>
      <c r="F1" s="57"/>
      <c r="G1" s="57"/>
    </row>
    <row r="2" spans="1:7" ht="13.5" customHeight="1">
      <c r="A2" s="58" t="s">
        <v>1</v>
      </c>
      <c r="B2" s="58"/>
      <c r="C2" s="58"/>
      <c r="D2" s="58"/>
      <c r="E2" s="58"/>
      <c r="F2" s="58"/>
      <c r="G2" s="58"/>
    </row>
    <row r="3" spans="1:7" ht="13.5" customHeight="1">
      <c r="A3" s="58" t="s">
        <v>2</v>
      </c>
      <c r="B3" s="58"/>
      <c r="C3" s="58"/>
      <c r="D3" s="58"/>
      <c r="E3" s="58"/>
      <c r="F3" s="58"/>
      <c r="G3" s="58"/>
    </row>
    <row r="4" spans="1:7" ht="13.5" customHeight="1">
      <c r="A4" s="58" t="s">
        <v>3</v>
      </c>
      <c r="B4" s="58"/>
      <c r="C4" s="58"/>
      <c r="D4" s="58"/>
      <c r="E4" s="58"/>
      <c r="F4" s="58"/>
      <c r="G4" s="58"/>
    </row>
    <row r="5" spans="1:7" ht="6" customHeight="1">
      <c r="A5" s="59"/>
      <c r="B5" s="59"/>
      <c r="C5" s="59"/>
      <c r="D5" s="59"/>
      <c r="E5" s="59"/>
      <c r="F5" s="59"/>
      <c r="G5" s="60"/>
    </row>
    <row r="6" spans="1:7" ht="6" customHeight="1">
      <c r="A6" s="61"/>
      <c r="B6" s="61"/>
      <c r="C6" s="62"/>
      <c r="D6" s="62"/>
      <c r="E6" s="62"/>
      <c r="F6" s="62"/>
      <c r="G6" s="62"/>
    </row>
    <row r="7" spans="1:7" ht="13.5" customHeight="1">
      <c r="A7" s="63"/>
      <c r="B7" s="63"/>
      <c r="C7" s="64"/>
      <c r="D7" s="65"/>
      <c r="E7" s="65"/>
      <c r="F7" s="65"/>
      <c r="G7" s="65"/>
    </row>
    <row r="8" spans="1:7" ht="13.5" customHeight="1">
      <c r="A8" s="65"/>
      <c r="B8" s="66"/>
      <c r="C8" s="65"/>
      <c r="D8" s="65"/>
      <c r="E8" s="65"/>
      <c r="F8" s="65"/>
      <c r="G8" s="65"/>
    </row>
    <row r="10" spans="1:7" ht="13.5" customHeight="1">
      <c r="A10" s="67"/>
      <c r="B10" s="68"/>
      <c r="C10" s="68"/>
      <c r="D10" s="68"/>
      <c r="E10" s="68"/>
      <c r="F10" s="68"/>
      <c r="G10" s="68"/>
    </row>
    <row r="12" spans="1:7" ht="13.5" customHeight="1">
      <c r="A12" s="69"/>
      <c r="B12" s="68"/>
      <c r="C12" s="68"/>
      <c r="D12" s="68"/>
      <c r="E12" s="68"/>
      <c r="F12" s="68"/>
      <c r="G12" s="68"/>
    </row>
    <row r="14" spans="1:7" ht="13.5" customHeight="1">
      <c r="A14" s="69"/>
      <c r="B14" s="68"/>
      <c r="C14" s="68"/>
      <c r="D14" s="68"/>
      <c r="E14" s="68"/>
      <c r="F14" s="68"/>
      <c r="G14" s="68"/>
    </row>
    <row r="15" ht="13.5" customHeight="1">
      <c r="I15"/>
    </row>
    <row r="16" spans="8:10" ht="13.5" customHeight="1">
      <c r="H16" s="15">
        <f>SUMIF($H$24:$H$310,I16,F24:F310)</f>
        <v>0</v>
      </c>
      <c r="I16" s="70" t="s">
        <v>4</v>
      </c>
      <c r="J16" s="71" t="s">
        <v>5</v>
      </c>
    </row>
    <row r="17" spans="8:10" ht="13.5" customHeight="1">
      <c r="H17" s="15">
        <f>SUMIF($H$24:$H$310,I17,F24:F310)</f>
        <v>0</v>
      </c>
      <c r="I17" s="72" t="s">
        <v>6</v>
      </c>
      <c r="J17" s="73" t="s">
        <v>7</v>
      </c>
    </row>
    <row r="18" spans="1:10" ht="13.5" customHeight="1">
      <c r="A18" s="69"/>
      <c r="B18" s="68"/>
      <c r="C18" s="68"/>
      <c r="D18" s="68"/>
      <c r="E18" s="68"/>
      <c r="F18" s="68"/>
      <c r="G18" s="68"/>
      <c r="H18" s="15">
        <f>SUMIF($H$24:$H$310,I18,F24:F310)</f>
        <v>0</v>
      </c>
      <c r="I18" s="74" t="s">
        <v>8</v>
      </c>
      <c r="J18" s="71" t="s">
        <v>9</v>
      </c>
    </row>
    <row r="19" spans="1:10" ht="13.5" customHeight="1">
      <c r="A19" s="68"/>
      <c r="B19" s="68"/>
      <c r="C19" s="68"/>
      <c r="D19" s="68"/>
      <c r="E19" s="68"/>
      <c r="F19" s="68"/>
      <c r="G19" s="65"/>
      <c r="H19" s="15">
        <f>SUMIF($H$24:$H$310,I19,F24:F310)</f>
        <v>0</v>
      </c>
      <c r="I19" s="75" t="s">
        <v>10</v>
      </c>
      <c r="J19" s="76" t="s">
        <v>11</v>
      </c>
    </row>
    <row r="20" spans="1:10" ht="13.5" customHeight="1">
      <c r="A20" s="69"/>
      <c r="B20" s="68"/>
      <c r="C20" s="68"/>
      <c r="D20" s="68"/>
      <c r="E20" s="68"/>
      <c r="F20" s="68"/>
      <c r="G20" s="68"/>
      <c r="H20" s="77">
        <f>F53</f>
        <v>0</v>
      </c>
      <c r="I20" s="78" t="s">
        <v>12</v>
      </c>
      <c r="J20" s="78" t="s">
        <v>13</v>
      </c>
    </row>
    <row r="21" spans="1:7" ht="13.5" customHeight="1">
      <c r="A21" s="79"/>
      <c r="B21" s="65"/>
      <c r="C21" s="65"/>
      <c r="D21" s="65"/>
      <c r="E21" s="65"/>
      <c r="F21" s="65"/>
      <c r="G21" s="65"/>
    </row>
    <row r="22" spans="1:7" ht="13.5" customHeight="1">
      <c r="A22" s="80"/>
      <c r="B22" s="80"/>
      <c r="C22" s="80"/>
      <c r="D22" s="80"/>
      <c r="E22" s="80"/>
      <c r="F22" s="80"/>
      <c r="G22" s="80"/>
    </row>
    <row r="23" spans="1:8" ht="19.5" customHeight="1">
      <c r="A23" s="81" t="s">
        <v>14</v>
      </c>
      <c r="B23" s="81" t="s">
        <v>15</v>
      </c>
      <c r="C23" s="81" t="s">
        <v>16</v>
      </c>
      <c r="D23" s="81" t="s">
        <v>17</v>
      </c>
      <c r="E23" s="81" t="s">
        <v>18</v>
      </c>
      <c r="F23" s="81" t="s">
        <v>19</v>
      </c>
      <c r="G23" s="81" t="s">
        <v>20</v>
      </c>
      <c r="H23" s="1" t="s">
        <v>31</v>
      </c>
    </row>
    <row r="24" spans="1:8" ht="26.25" customHeight="1">
      <c r="A24" s="82"/>
      <c r="B24" s="83"/>
      <c r="C24" s="82"/>
      <c r="D24" s="84"/>
      <c r="E24" s="85"/>
      <c r="F24" s="86"/>
      <c r="G24" s="85"/>
      <c r="H24" s="111"/>
    </row>
    <row r="25" spans="1:8" ht="26.25" customHeight="1">
      <c r="A25" s="88"/>
      <c r="B25" s="89"/>
      <c r="C25" s="88"/>
      <c r="D25" s="86"/>
      <c r="E25" s="90"/>
      <c r="F25" s="86"/>
      <c r="G25" s="85"/>
      <c r="H25" s="111"/>
    </row>
    <row r="26" spans="1:8" ht="26.25" customHeight="1">
      <c r="A26" s="88"/>
      <c r="B26" s="89"/>
      <c r="C26" s="88"/>
      <c r="D26" s="86"/>
      <c r="E26" s="90"/>
      <c r="F26" s="86"/>
      <c r="G26" s="85"/>
      <c r="H26" s="111"/>
    </row>
    <row r="27" spans="1:8" ht="26.25" customHeight="1">
      <c r="A27" s="88"/>
      <c r="B27" s="89"/>
      <c r="C27" s="88"/>
      <c r="D27" s="86"/>
      <c r="E27" s="90"/>
      <c r="F27" s="86"/>
      <c r="G27" s="85"/>
      <c r="H27" s="111"/>
    </row>
    <row r="28" spans="1:8" ht="26.25" customHeight="1">
      <c r="A28" s="88"/>
      <c r="B28" s="89"/>
      <c r="C28" s="88"/>
      <c r="D28" s="86"/>
      <c r="E28" s="90"/>
      <c r="F28" s="86"/>
      <c r="G28" s="90"/>
      <c r="H28" s="111"/>
    </row>
    <row r="29" spans="1:8" ht="26.25" customHeight="1">
      <c r="A29" s="88"/>
      <c r="B29" s="89"/>
      <c r="C29" s="88"/>
      <c r="D29" s="86"/>
      <c r="E29" s="90"/>
      <c r="F29" s="86"/>
      <c r="G29" s="90"/>
      <c r="H29" s="111"/>
    </row>
    <row r="30" spans="1:8" ht="26.25" customHeight="1">
      <c r="A30" s="88"/>
      <c r="B30" s="89"/>
      <c r="C30" s="88"/>
      <c r="D30" s="86"/>
      <c r="E30" s="90"/>
      <c r="F30" s="86"/>
      <c r="G30" s="90"/>
      <c r="H30" s="111"/>
    </row>
    <row r="31" spans="1:8" ht="26.25" customHeight="1">
      <c r="A31" s="88"/>
      <c r="B31" s="89"/>
      <c r="C31" s="88"/>
      <c r="D31" s="86"/>
      <c r="E31" s="90"/>
      <c r="F31" s="86"/>
      <c r="G31" s="90"/>
      <c r="H31" s="111"/>
    </row>
    <row r="32" spans="1:8" ht="26.25" customHeight="1">
      <c r="A32" s="88"/>
      <c r="B32" s="89"/>
      <c r="C32" s="88"/>
      <c r="D32" s="86"/>
      <c r="E32" s="90"/>
      <c r="F32" s="86"/>
      <c r="G32" s="90"/>
      <c r="H32" s="111"/>
    </row>
    <row r="33" spans="1:8" ht="26.25" customHeight="1">
      <c r="A33" s="88"/>
      <c r="B33" s="89"/>
      <c r="C33" s="88"/>
      <c r="D33" s="86"/>
      <c r="E33" s="90"/>
      <c r="F33" s="86"/>
      <c r="G33" s="90"/>
      <c r="H33" s="111"/>
    </row>
    <row r="34" spans="1:8" ht="26.25" customHeight="1">
      <c r="A34" s="88"/>
      <c r="B34" s="89"/>
      <c r="C34" s="88"/>
      <c r="D34" s="86"/>
      <c r="E34" s="90"/>
      <c r="F34" s="86"/>
      <c r="G34" s="90"/>
      <c r="H34" s="111"/>
    </row>
    <row r="35" spans="1:8" ht="26.25" customHeight="1">
      <c r="A35" s="88"/>
      <c r="B35" s="89"/>
      <c r="C35" s="88"/>
      <c r="D35" s="86"/>
      <c r="E35" s="90"/>
      <c r="F35" s="86"/>
      <c r="G35" s="90"/>
      <c r="H35" s="111"/>
    </row>
    <row r="36" spans="1:8" ht="26.25" customHeight="1">
      <c r="A36" s="88"/>
      <c r="B36" s="89"/>
      <c r="C36" s="88"/>
      <c r="D36" s="86"/>
      <c r="E36" s="90"/>
      <c r="F36" s="86">
        <v>0</v>
      </c>
      <c r="G36" s="90">
        <v>0</v>
      </c>
      <c r="H36" s="111"/>
    </row>
    <row r="37" spans="1:8" ht="26.25" customHeight="1">
      <c r="A37" s="88"/>
      <c r="B37" s="89"/>
      <c r="C37" s="88"/>
      <c r="D37" s="86"/>
      <c r="E37" s="90"/>
      <c r="F37" s="86">
        <v>0</v>
      </c>
      <c r="G37" s="90">
        <v>0</v>
      </c>
      <c r="H37" s="111"/>
    </row>
    <row r="38" spans="1:8" ht="26.25" customHeight="1">
      <c r="A38" s="88"/>
      <c r="B38" s="89"/>
      <c r="C38" s="88"/>
      <c r="D38" s="86"/>
      <c r="E38" s="90"/>
      <c r="F38" s="86">
        <v>0</v>
      </c>
      <c r="G38" s="90">
        <v>0</v>
      </c>
      <c r="H38" s="111"/>
    </row>
    <row r="39" spans="1:8" ht="26.25" customHeight="1">
      <c r="A39" s="88"/>
      <c r="B39" s="89"/>
      <c r="C39" s="88"/>
      <c r="D39" s="86"/>
      <c r="E39" s="90"/>
      <c r="F39" s="86">
        <v>0</v>
      </c>
      <c r="G39" s="90">
        <v>0</v>
      </c>
      <c r="H39" s="111"/>
    </row>
    <row r="40" spans="1:8" ht="26.25" customHeight="1">
      <c r="A40" s="88"/>
      <c r="B40" s="89"/>
      <c r="C40" s="88"/>
      <c r="D40" s="86"/>
      <c r="E40" s="90"/>
      <c r="F40" s="86">
        <v>0</v>
      </c>
      <c r="G40" s="90">
        <v>0</v>
      </c>
      <c r="H40" s="111"/>
    </row>
    <row r="41" spans="1:8" ht="26.25" customHeight="1">
      <c r="A41" s="88"/>
      <c r="B41" s="89"/>
      <c r="C41" s="88"/>
      <c r="D41" s="86"/>
      <c r="E41" s="90"/>
      <c r="F41" s="86">
        <v>0</v>
      </c>
      <c r="G41" s="90">
        <v>0</v>
      </c>
      <c r="H41" s="111"/>
    </row>
    <row r="42" spans="1:8" ht="26.25" customHeight="1">
      <c r="A42" s="88"/>
      <c r="B42" s="89"/>
      <c r="C42" s="88"/>
      <c r="D42" s="86"/>
      <c r="E42" s="90"/>
      <c r="F42" s="86">
        <v>0</v>
      </c>
      <c r="G42" s="90">
        <v>0</v>
      </c>
      <c r="H42" s="111"/>
    </row>
    <row r="43" spans="1:8" ht="26.25" customHeight="1">
      <c r="A43" s="88"/>
      <c r="B43" s="89"/>
      <c r="C43" s="88"/>
      <c r="D43" s="86"/>
      <c r="E43" s="90"/>
      <c r="F43" s="86">
        <v>0</v>
      </c>
      <c r="G43" s="90">
        <v>0</v>
      </c>
      <c r="H43" s="111"/>
    </row>
    <row r="44" spans="1:8" ht="26.25" customHeight="1">
      <c r="A44" s="88"/>
      <c r="B44" s="89"/>
      <c r="C44" s="88"/>
      <c r="D44" s="86"/>
      <c r="E44" s="90"/>
      <c r="F44" s="86">
        <v>0</v>
      </c>
      <c r="G44" s="90">
        <v>0</v>
      </c>
      <c r="H44" s="111"/>
    </row>
    <row r="45" spans="1:8" ht="26.25" customHeight="1">
      <c r="A45" s="88"/>
      <c r="B45" s="89"/>
      <c r="C45" s="88"/>
      <c r="D45" s="86"/>
      <c r="E45" s="90"/>
      <c r="F45" s="86">
        <v>0</v>
      </c>
      <c r="G45" s="90">
        <v>0</v>
      </c>
      <c r="H45" s="111"/>
    </row>
    <row r="46" spans="1:7" ht="13.5" customHeight="1">
      <c r="A46" s="88"/>
      <c r="B46" s="88"/>
      <c r="C46" s="88"/>
      <c r="D46" s="86"/>
      <c r="E46" s="90"/>
      <c r="F46" s="86">
        <v>0</v>
      </c>
      <c r="G46" s="90">
        <v>0</v>
      </c>
    </row>
    <row r="47" spans="1:7" ht="13.5" customHeight="1">
      <c r="A47" s="88"/>
      <c r="B47" s="88"/>
      <c r="C47" s="88"/>
      <c r="D47" s="86"/>
      <c r="E47" s="90"/>
      <c r="F47" s="86">
        <v>0</v>
      </c>
      <c r="G47" s="90">
        <v>0</v>
      </c>
    </row>
    <row r="48" spans="1:7" ht="13.5" customHeight="1">
      <c r="A48" s="88"/>
      <c r="B48" s="88"/>
      <c r="C48" s="88"/>
      <c r="D48" s="86"/>
      <c r="E48" s="90"/>
      <c r="F48" s="86">
        <v>0</v>
      </c>
      <c r="G48" s="90">
        <v>0</v>
      </c>
    </row>
    <row r="49" spans="1:7" ht="13.5" customHeight="1">
      <c r="A49" s="88"/>
      <c r="B49" s="88"/>
      <c r="C49" s="88"/>
      <c r="D49" s="86"/>
      <c r="E49" s="90"/>
      <c r="F49" s="86">
        <v>0</v>
      </c>
      <c r="G49" s="90">
        <v>0</v>
      </c>
    </row>
    <row r="50" spans="1:7" ht="13.5" customHeight="1">
      <c r="A50" s="88"/>
      <c r="B50" s="88"/>
      <c r="C50" s="88"/>
      <c r="D50" s="86"/>
      <c r="E50" s="90"/>
      <c r="F50" s="86">
        <v>0</v>
      </c>
      <c r="G50" s="90">
        <v>0</v>
      </c>
    </row>
    <row r="51" spans="1:7" ht="13.5" customHeight="1">
      <c r="A51" s="88"/>
      <c r="B51" s="88"/>
      <c r="C51" s="88"/>
      <c r="D51" s="86"/>
      <c r="E51" s="90"/>
      <c r="F51" s="86">
        <v>0</v>
      </c>
      <c r="G51" s="90">
        <v>0</v>
      </c>
    </row>
    <row r="52" spans="1:7" ht="13.5" customHeight="1">
      <c r="A52" s="91"/>
      <c r="B52" s="91"/>
      <c r="C52" s="91"/>
      <c r="D52" s="92"/>
      <c r="E52" s="93"/>
      <c r="F52" s="92">
        <v>0</v>
      </c>
      <c r="G52" s="93">
        <v>0</v>
      </c>
    </row>
    <row r="53" spans="1:7" ht="13.5" customHeight="1">
      <c r="A53" s="94"/>
      <c r="B53" s="95"/>
      <c r="C53" s="95"/>
      <c r="D53" s="96" t="s">
        <v>26</v>
      </c>
      <c r="E53" s="97"/>
      <c r="F53" s="98">
        <f>SUM(F24:F52)</f>
        <v>0</v>
      </c>
      <c r="G53" s="99"/>
    </row>
    <row r="54" spans="1:7" ht="13.5" customHeight="1">
      <c r="A54" s="94"/>
      <c r="B54" s="95"/>
      <c r="C54" s="95"/>
      <c r="D54" s="96" t="s">
        <v>27</v>
      </c>
      <c r="E54" s="97"/>
      <c r="F54" s="98">
        <f>SUMPRODUCT(F24:F45,G24:G45)</f>
        <v>0</v>
      </c>
      <c r="G54" s="99"/>
    </row>
    <row r="55" spans="1:7" ht="13.5" customHeight="1">
      <c r="A55" s="100"/>
      <c r="B55" s="101"/>
      <c r="C55" s="101"/>
      <c r="D55" s="102" t="s">
        <v>28</v>
      </c>
      <c r="E55" s="103"/>
      <c r="F55" s="104">
        <f>F53+F54</f>
        <v>0</v>
      </c>
      <c r="G55" s="105"/>
    </row>
    <row r="56" spans="1:7" ht="13.5" customHeight="1">
      <c r="A56" s="106"/>
      <c r="B56" s="107"/>
      <c r="C56" s="107"/>
      <c r="D56" s="108"/>
      <c r="E56" s="107"/>
      <c r="F56" s="109"/>
      <c r="G56" s="107"/>
    </row>
    <row r="57" spans="1:7" ht="13.5" customHeight="1">
      <c r="A57" s="68"/>
      <c r="B57" s="65"/>
      <c r="C57" s="65"/>
      <c r="D57" s="65"/>
      <c r="E57" s="65"/>
      <c r="F57" s="65"/>
      <c r="G57" s="65"/>
    </row>
    <row r="58" spans="1:7" ht="13.5" customHeight="1">
      <c r="A58" s="79"/>
      <c r="B58" s="65"/>
      <c r="C58" s="110"/>
      <c r="D58" s="65"/>
      <c r="E58" s="65"/>
      <c r="F58" s="65"/>
      <c r="G58" s="65"/>
    </row>
    <row r="59" spans="1:7" ht="13.5" customHeight="1">
      <c r="A59" s="79"/>
      <c r="B59" s="68"/>
      <c r="C59" s="68"/>
      <c r="D59" s="68"/>
      <c r="E59" s="68"/>
      <c r="F59" s="68"/>
      <c r="G59" s="68"/>
    </row>
  </sheetData>
  <sheetProtection selectLockedCells="1" selectUnlockedCells="1"/>
  <mergeCells count="4">
    <mergeCell ref="A1:G1"/>
    <mergeCell ref="A2:G2"/>
    <mergeCell ref="A3:G3"/>
    <mergeCell ref="A4:G4"/>
  </mergeCells>
  <conditionalFormatting sqref="H24:H45">
    <cfRule type="cellIs" priority="1" dxfId="0" operator="equal" stopIfTrue="1">
      <formula>$I$19</formula>
    </cfRule>
    <cfRule type="cellIs" priority="2" dxfId="1" operator="equal" stopIfTrue="1">
      <formula>$I$18</formula>
    </cfRule>
    <cfRule type="cellIs" priority="3" dxfId="2" operator="equal" stopIfTrue="1">
      <formula>$I$17</formula>
    </cfRule>
  </conditionalFormatting>
  <dataValidations count="1">
    <dataValidation type="list" allowBlank="1" showInputMessage="1" showErrorMessage="1" promptTitle="SELEZIONA CAPITOLO SPESA ELEG" sqref="H24:H45">
      <formula1>$I$15:$I$19</formula1>
      <formula2>0</formula2>
    </dataValidation>
  </dataValidations>
  <printOptions horizontalCentered="1"/>
  <pageMargins left="0.25" right="0.25" top="0.75" bottom="0.75" header="0.5118055555555555" footer="0.5118055555555555"/>
  <pageSetup fitToHeight="1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showGridLines="0" showZeros="0" zoomScale="140" zoomScaleNormal="140" workbookViewId="0" topLeftCell="A1">
      <selection activeCell="A1" sqref="A1"/>
    </sheetView>
  </sheetViews>
  <sheetFormatPr defaultColWidth="9.140625" defaultRowHeight="13.5" customHeight="1"/>
  <cols>
    <col min="1" max="1" width="14.8515625" style="1" customWidth="1"/>
    <col min="2" max="2" width="39.7109375" style="1" customWidth="1"/>
    <col min="3" max="3" width="4.8515625" style="1" customWidth="1"/>
    <col min="4" max="4" width="12.28125" style="1" customWidth="1"/>
    <col min="5" max="5" width="5.140625" style="1" customWidth="1"/>
    <col min="6" max="6" width="18.7109375" style="1" customWidth="1"/>
    <col min="7" max="7" width="4.7109375" style="1" customWidth="1"/>
    <col min="8" max="8" width="11.00390625" style="1" customWidth="1"/>
    <col min="9" max="16384" width="9.140625" style="1" customWidth="1"/>
  </cols>
  <sheetData>
    <row r="1" spans="1:7" s="3" customFormat="1" ht="24" customHeight="1">
      <c r="A1" s="57" t="s">
        <v>30</v>
      </c>
      <c r="B1" s="57"/>
      <c r="C1" s="57"/>
      <c r="D1" s="57"/>
      <c r="E1" s="57"/>
      <c r="F1" s="57"/>
      <c r="G1" s="57"/>
    </row>
    <row r="2" spans="1:7" ht="13.5" customHeight="1">
      <c r="A2" s="58" t="s">
        <v>1</v>
      </c>
      <c r="B2" s="58"/>
      <c r="C2" s="58"/>
      <c r="D2" s="58"/>
      <c r="E2" s="58"/>
      <c r="F2" s="58"/>
      <c r="G2" s="58"/>
    </row>
    <row r="3" spans="1:7" ht="13.5" customHeight="1">
      <c r="A3" s="58" t="s">
        <v>2</v>
      </c>
      <c r="B3" s="58"/>
      <c r="C3" s="58"/>
      <c r="D3" s="58"/>
      <c r="E3" s="58"/>
      <c r="F3" s="58"/>
      <c r="G3" s="58"/>
    </row>
    <row r="4" spans="1:7" ht="13.5" customHeight="1">
      <c r="A4" s="58" t="s">
        <v>3</v>
      </c>
      <c r="B4" s="58"/>
      <c r="C4" s="58"/>
      <c r="D4" s="58"/>
      <c r="E4" s="58"/>
      <c r="F4" s="58"/>
      <c r="G4" s="58"/>
    </row>
    <row r="5" spans="1:7" ht="6" customHeight="1">
      <c r="A5" s="59"/>
      <c r="B5" s="59"/>
      <c r="C5" s="59"/>
      <c r="D5" s="59"/>
      <c r="E5" s="59"/>
      <c r="F5" s="59"/>
      <c r="G5" s="60"/>
    </row>
    <row r="6" spans="1:7" ht="6" customHeight="1">
      <c r="A6" s="61"/>
      <c r="B6" s="61"/>
      <c r="C6" s="62"/>
      <c r="D6" s="62"/>
      <c r="E6" s="62"/>
      <c r="F6" s="62"/>
      <c r="G6" s="62"/>
    </row>
    <row r="7" spans="1:7" ht="13.5" customHeight="1">
      <c r="A7" s="63"/>
      <c r="B7" s="63"/>
      <c r="C7" s="64"/>
      <c r="D7" s="65"/>
      <c r="E7" s="65"/>
      <c r="F7" s="65"/>
      <c r="G7" s="65"/>
    </row>
    <row r="8" spans="1:7" ht="13.5" customHeight="1">
      <c r="A8" s="65"/>
      <c r="B8" s="66"/>
      <c r="C8" s="65"/>
      <c r="D8" s="65"/>
      <c r="E8" s="65"/>
      <c r="F8" s="65"/>
      <c r="G8" s="65"/>
    </row>
    <row r="10" spans="1:7" ht="13.5" customHeight="1">
      <c r="A10" s="67"/>
      <c r="B10" s="68"/>
      <c r="C10" s="68"/>
      <c r="D10" s="68"/>
      <c r="E10" s="68"/>
      <c r="F10" s="68"/>
      <c r="G10" s="68"/>
    </row>
    <row r="12" spans="1:7" ht="13.5" customHeight="1">
      <c r="A12" s="69"/>
      <c r="B12" s="68"/>
      <c r="C12" s="68"/>
      <c r="D12" s="68"/>
      <c r="E12" s="68"/>
      <c r="F12" s="68"/>
      <c r="G12" s="68"/>
    </row>
    <row r="14" spans="1:7" ht="13.5" customHeight="1">
      <c r="A14" s="69"/>
      <c r="B14" s="68"/>
      <c r="C14" s="68"/>
      <c r="D14" s="68"/>
      <c r="E14" s="68"/>
      <c r="F14" s="68"/>
      <c r="G14" s="68"/>
    </row>
    <row r="15" ht="13.5" customHeight="1">
      <c r="I15"/>
    </row>
    <row r="16" spans="8:10" ht="13.5" customHeight="1">
      <c r="H16" s="15">
        <f>SUMIF($H$24:$H$310,I16,F24:F310)</f>
        <v>0</v>
      </c>
      <c r="I16" s="70" t="s">
        <v>4</v>
      </c>
      <c r="J16" s="71" t="s">
        <v>5</v>
      </c>
    </row>
    <row r="17" spans="8:10" ht="13.5" customHeight="1">
      <c r="H17" s="15">
        <f>SUMIF($H$24:$H$310,I17,F24:F310)</f>
        <v>0</v>
      </c>
      <c r="I17" s="72" t="s">
        <v>6</v>
      </c>
      <c r="J17" s="73" t="s">
        <v>7</v>
      </c>
    </row>
    <row r="18" spans="1:10" ht="13.5" customHeight="1">
      <c r="A18" s="69"/>
      <c r="B18" s="68"/>
      <c r="C18" s="68"/>
      <c r="D18" s="68"/>
      <c r="E18" s="68"/>
      <c r="F18" s="68"/>
      <c r="G18" s="68"/>
      <c r="H18" s="15">
        <f>SUMIF($H$24:$H$310,I18,F24:F310)</f>
        <v>0</v>
      </c>
      <c r="I18" s="74" t="s">
        <v>8</v>
      </c>
      <c r="J18" s="71" t="s">
        <v>9</v>
      </c>
    </row>
    <row r="19" spans="1:10" ht="13.5" customHeight="1">
      <c r="A19" s="68"/>
      <c r="B19" s="68"/>
      <c r="C19" s="68"/>
      <c r="D19" s="68"/>
      <c r="E19" s="68"/>
      <c r="F19" s="68"/>
      <c r="G19" s="65"/>
      <c r="H19" s="15">
        <f>SUMIF($H$24:$H$310,I19,F24:F310)</f>
        <v>0</v>
      </c>
      <c r="I19" s="75" t="s">
        <v>10</v>
      </c>
      <c r="J19" s="76" t="s">
        <v>11</v>
      </c>
    </row>
    <row r="20" spans="1:10" ht="13.5" customHeight="1">
      <c r="A20" s="69"/>
      <c r="B20" s="68"/>
      <c r="C20" s="68"/>
      <c r="D20" s="68"/>
      <c r="E20" s="68"/>
      <c r="F20" s="68"/>
      <c r="G20" s="68"/>
      <c r="H20" s="77">
        <f>F53</f>
        <v>0</v>
      </c>
      <c r="I20" s="78" t="s">
        <v>12</v>
      </c>
      <c r="J20" s="78" t="s">
        <v>13</v>
      </c>
    </row>
    <row r="21" spans="1:7" ht="13.5" customHeight="1">
      <c r="A21" s="79"/>
      <c r="B21" s="65"/>
      <c r="C21" s="65"/>
      <c r="D21" s="65"/>
      <c r="E21" s="65"/>
      <c r="F21" s="65"/>
      <c r="G21" s="65"/>
    </row>
    <row r="22" spans="1:7" ht="13.5" customHeight="1">
      <c r="A22" s="80"/>
      <c r="B22" s="80"/>
      <c r="C22" s="80"/>
      <c r="D22" s="80"/>
      <c r="E22" s="80"/>
      <c r="F22" s="80"/>
      <c r="G22" s="80"/>
    </row>
    <row r="23" spans="1:8" ht="19.5" customHeight="1">
      <c r="A23" s="81" t="s">
        <v>14</v>
      </c>
      <c r="B23" s="81" t="s">
        <v>15</v>
      </c>
      <c r="C23" s="81" t="s">
        <v>16</v>
      </c>
      <c r="D23" s="81" t="s">
        <v>17</v>
      </c>
      <c r="E23" s="81" t="s">
        <v>18</v>
      </c>
      <c r="F23" s="81" t="s">
        <v>19</v>
      </c>
      <c r="G23" s="81" t="s">
        <v>20</v>
      </c>
      <c r="H23" s="1" t="s">
        <v>31</v>
      </c>
    </row>
    <row r="24" spans="1:8" ht="26.25" customHeight="1">
      <c r="A24" s="82"/>
      <c r="B24" s="83"/>
      <c r="C24" s="82"/>
      <c r="D24" s="84"/>
      <c r="E24" s="85"/>
      <c r="F24" s="86"/>
      <c r="G24" s="85"/>
      <c r="H24" s="111"/>
    </row>
    <row r="25" spans="1:8" ht="26.25" customHeight="1">
      <c r="A25" s="88"/>
      <c r="B25" s="89"/>
      <c r="C25" s="88"/>
      <c r="D25" s="86"/>
      <c r="E25" s="90"/>
      <c r="F25" s="86"/>
      <c r="G25" s="85"/>
      <c r="H25" s="111"/>
    </row>
    <row r="26" spans="1:8" ht="26.25" customHeight="1">
      <c r="A26" s="88"/>
      <c r="B26" s="89"/>
      <c r="C26" s="88"/>
      <c r="D26" s="86"/>
      <c r="E26" s="90"/>
      <c r="F26" s="86"/>
      <c r="G26" s="85"/>
      <c r="H26" s="111"/>
    </row>
    <row r="27" spans="1:8" ht="26.25" customHeight="1">
      <c r="A27" s="88"/>
      <c r="B27" s="89"/>
      <c r="C27" s="88"/>
      <c r="D27" s="86"/>
      <c r="E27" s="90"/>
      <c r="F27" s="86"/>
      <c r="G27" s="85"/>
      <c r="H27" s="111"/>
    </row>
    <row r="28" spans="1:8" ht="26.25" customHeight="1">
      <c r="A28" s="88"/>
      <c r="B28" s="89"/>
      <c r="C28" s="88"/>
      <c r="D28" s="86"/>
      <c r="E28" s="90"/>
      <c r="F28" s="86"/>
      <c r="G28" s="90"/>
      <c r="H28" s="111"/>
    </row>
    <row r="29" spans="1:8" ht="26.25" customHeight="1">
      <c r="A29" s="88"/>
      <c r="B29" s="89"/>
      <c r="C29" s="88"/>
      <c r="D29" s="86"/>
      <c r="E29" s="90"/>
      <c r="F29" s="86"/>
      <c r="G29" s="90"/>
      <c r="H29" s="111"/>
    </row>
    <row r="30" spans="1:8" ht="26.25" customHeight="1">
      <c r="A30" s="88"/>
      <c r="B30" s="89"/>
      <c r="C30" s="88"/>
      <c r="D30" s="86"/>
      <c r="E30" s="90"/>
      <c r="F30" s="86"/>
      <c r="G30" s="90"/>
      <c r="H30" s="111"/>
    </row>
    <row r="31" spans="1:8" ht="26.25" customHeight="1">
      <c r="A31" s="88"/>
      <c r="B31" s="89"/>
      <c r="C31" s="88"/>
      <c r="D31" s="86"/>
      <c r="E31" s="90"/>
      <c r="F31" s="86"/>
      <c r="G31" s="90"/>
      <c r="H31" s="111"/>
    </row>
    <row r="32" spans="1:8" ht="26.25" customHeight="1">
      <c r="A32" s="88"/>
      <c r="B32" s="89"/>
      <c r="C32" s="88"/>
      <c r="D32" s="86"/>
      <c r="E32" s="90"/>
      <c r="F32" s="86"/>
      <c r="G32" s="90"/>
      <c r="H32" s="111"/>
    </row>
    <row r="33" spans="1:8" ht="26.25" customHeight="1">
      <c r="A33" s="88"/>
      <c r="B33" s="89"/>
      <c r="C33" s="88"/>
      <c r="D33" s="86"/>
      <c r="E33" s="90"/>
      <c r="F33" s="86"/>
      <c r="G33" s="90"/>
      <c r="H33" s="111"/>
    </row>
    <row r="34" spans="1:8" ht="26.25" customHeight="1">
      <c r="A34" s="88"/>
      <c r="B34" s="89"/>
      <c r="C34" s="88"/>
      <c r="D34" s="86"/>
      <c r="E34" s="90"/>
      <c r="F34" s="86"/>
      <c r="G34" s="90"/>
      <c r="H34" s="111"/>
    </row>
    <row r="35" spans="1:8" ht="26.25" customHeight="1">
      <c r="A35" s="88"/>
      <c r="B35" s="89"/>
      <c r="C35" s="88"/>
      <c r="D35" s="86"/>
      <c r="E35" s="90"/>
      <c r="F35" s="86"/>
      <c r="G35" s="90"/>
      <c r="H35" s="111"/>
    </row>
    <row r="36" spans="1:8" ht="26.25" customHeight="1">
      <c r="A36" s="88"/>
      <c r="B36" s="89"/>
      <c r="C36" s="88"/>
      <c r="D36" s="86"/>
      <c r="E36" s="90"/>
      <c r="F36" s="86">
        <v>0</v>
      </c>
      <c r="G36" s="90">
        <v>0</v>
      </c>
      <c r="H36" s="111"/>
    </row>
    <row r="37" spans="1:8" ht="26.25" customHeight="1">
      <c r="A37" s="88"/>
      <c r="B37" s="89"/>
      <c r="C37" s="88"/>
      <c r="D37" s="86"/>
      <c r="E37" s="90"/>
      <c r="F37" s="86">
        <v>0</v>
      </c>
      <c r="G37" s="90">
        <v>0</v>
      </c>
      <c r="H37" s="111"/>
    </row>
    <row r="38" spans="1:8" ht="26.25" customHeight="1">
      <c r="A38" s="88"/>
      <c r="B38" s="89"/>
      <c r="C38" s="88"/>
      <c r="D38" s="86"/>
      <c r="E38" s="90"/>
      <c r="F38" s="86">
        <v>0</v>
      </c>
      <c r="G38" s="90">
        <v>0</v>
      </c>
      <c r="H38" s="111"/>
    </row>
    <row r="39" spans="1:8" ht="26.25" customHeight="1">
      <c r="A39" s="88"/>
      <c r="B39" s="89"/>
      <c r="C39" s="88"/>
      <c r="D39" s="86"/>
      <c r="E39" s="90"/>
      <c r="F39" s="86">
        <v>0</v>
      </c>
      <c r="G39" s="90">
        <v>0</v>
      </c>
      <c r="H39" s="111"/>
    </row>
    <row r="40" spans="1:8" ht="26.25" customHeight="1">
      <c r="A40" s="88"/>
      <c r="B40" s="89"/>
      <c r="C40" s="88"/>
      <c r="D40" s="86"/>
      <c r="E40" s="90"/>
      <c r="F40" s="86">
        <v>0</v>
      </c>
      <c r="G40" s="90">
        <v>0</v>
      </c>
      <c r="H40" s="111"/>
    </row>
    <row r="41" spans="1:8" ht="26.25" customHeight="1">
      <c r="A41" s="88"/>
      <c r="B41" s="89"/>
      <c r="C41" s="88"/>
      <c r="D41" s="86"/>
      <c r="E41" s="90"/>
      <c r="F41" s="86">
        <v>0</v>
      </c>
      <c r="G41" s="90">
        <v>0</v>
      </c>
      <c r="H41" s="111"/>
    </row>
    <row r="42" spans="1:8" ht="26.25" customHeight="1">
      <c r="A42" s="88"/>
      <c r="B42" s="89"/>
      <c r="C42" s="88"/>
      <c r="D42" s="86"/>
      <c r="E42" s="90"/>
      <c r="F42" s="86">
        <v>0</v>
      </c>
      <c r="G42" s="90">
        <v>0</v>
      </c>
      <c r="H42" s="111"/>
    </row>
    <row r="43" spans="1:8" ht="26.25" customHeight="1">
      <c r="A43" s="88"/>
      <c r="B43" s="89"/>
      <c r="C43" s="88"/>
      <c r="D43" s="86"/>
      <c r="E43" s="90"/>
      <c r="F43" s="86">
        <v>0</v>
      </c>
      <c r="G43" s="90">
        <v>0</v>
      </c>
      <c r="H43" s="111"/>
    </row>
    <row r="44" spans="1:8" ht="26.25" customHeight="1">
      <c r="A44" s="88"/>
      <c r="B44" s="89"/>
      <c r="C44" s="88"/>
      <c r="D44" s="86"/>
      <c r="E44" s="90"/>
      <c r="F44" s="86">
        <v>0</v>
      </c>
      <c r="G44" s="90">
        <v>0</v>
      </c>
      <c r="H44" s="111"/>
    </row>
    <row r="45" spans="1:8" ht="26.25" customHeight="1">
      <c r="A45" s="88"/>
      <c r="B45" s="89"/>
      <c r="C45" s="88"/>
      <c r="D45" s="86"/>
      <c r="E45" s="90"/>
      <c r="F45" s="86">
        <v>0</v>
      </c>
      <c r="G45" s="90">
        <v>0</v>
      </c>
      <c r="H45" s="111"/>
    </row>
    <row r="46" spans="1:7" ht="13.5" customHeight="1">
      <c r="A46" s="88"/>
      <c r="B46" s="88"/>
      <c r="C46" s="88"/>
      <c r="D46" s="86"/>
      <c r="E46" s="90"/>
      <c r="F46" s="86">
        <v>0</v>
      </c>
      <c r="G46" s="90">
        <v>0</v>
      </c>
    </row>
    <row r="47" spans="1:7" ht="13.5" customHeight="1">
      <c r="A47" s="88"/>
      <c r="B47" s="88"/>
      <c r="C47" s="88"/>
      <c r="D47" s="86"/>
      <c r="E47" s="90"/>
      <c r="F47" s="86">
        <v>0</v>
      </c>
      <c r="G47" s="90">
        <v>0</v>
      </c>
    </row>
    <row r="48" spans="1:7" ht="13.5" customHeight="1">
      <c r="A48" s="88"/>
      <c r="B48" s="88"/>
      <c r="C48" s="88"/>
      <c r="D48" s="86"/>
      <c r="E48" s="90"/>
      <c r="F48" s="86">
        <v>0</v>
      </c>
      <c r="G48" s="90">
        <v>0</v>
      </c>
    </row>
    <row r="49" spans="1:7" ht="13.5" customHeight="1">
      <c r="A49" s="88"/>
      <c r="B49" s="88"/>
      <c r="C49" s="88"/>
      <c r="D49" s="86"/>
      <c r="E49" s="90"/>
      <c r="F49" s="86">
        <v>0</v>
      </c>
      <c r="G49" s="90">
        <v>0</v>
      </c>
    </row>
    <row r="50" spans="1:7" ht="13.5" customHeight="1">
      <c r="A50" s="88"/>
      <c r="B50" s="88"/>
      <c r="C50" s="88"/>
      <c r="D50" s="86"/>
      <c r="E50" s="90"/>
      <c r="F50" s="86">
        <v>0</v>
      </c>
      <c r="G50" s="90">
        <v>0</v>
      </c>
    </row>
    <row r="51" spans="1:7" ht="13.5" customHeight="1">
      <c r="A51" s="88"/>
      <c r="B51" s="88"/>
      <c r="C51" s="88"/>
      <c r="D51" s="86"/>
      <c r="E51" s="90"/>
      <c r="F51" s="86">
        <v>0</v>
      </c>
      <c r="G51" s="90">
        <v>0</v>
      </c>
    </row>
    <row r="52" spans="1:7" ht="13.5" customHeight="1">
      <c r="A52" s="91"/>
      <c r="B52" s="91"/>
      <c r="C52" s="91"/>
      <c r="D52" s="92"/>
      <c r="E52" s="93"/>
      <c r="F52" s="92">
        <v>0</v>
      </c>
      <c r="G52" s="93">
        <v>0</v>
      </c>
    </row>
    <row r="53" spans="1:7" ht="13.5" customHeight="1">
      <c r="A53" s="94"/>
      <c r="B53" s="95"/>
      <c r="C53" s="95"/>
      <c r="D53" s="96" t="s">
        <v>26</v>
      </c>
      <c r="E53" s="97"/>
      <c r="F53" s="98">
        <f>SUM(F24:F52)</f>
        <v>0</v>
      </c>
      <c r="G53" s="99"/>
    </row>
    <row r="54" spans="1:7" ht="13.5" customHeight="1">
      <c r="A54" s="94"/>
      <c r="B54" s="95"/>
      <c r="C54" s="95"/>
      <c r="D54" s="96" t="s">
        <v>27</v>
      </c>
      <c r="E54" s="97"/>
      <c r="F54" s="98">
        <f>SUMPRODUCT(F24:F45,G24:G45)</f>
        <v>0</v>
      </c>
      <c r="G54" s="99"/>
    </row>
    <row r="55" spans="1:7" ht="13.5" customHeight="1">
      <c r="A55" s="100"/>
      <c r="B55" s="101"/>
      <c r="C55" s="101"/>
      <c r="D55" s="102" t="s">
        <v>28</v>
      </c>
      <c r="E55" s="103"/>
      <c r="F55" s="104">
        <f>F53+F54</f>
        <v>0</v>
      </c>
      <c r="G55" s="105"/>
    </row>
    <row r="56" spans="1:7" ht="13.5" customHeight="1">
      <c r="A56" s="106"/>
      <c r="B56" s="107"/>
      <c r="C56" s="107"/>
      <c r="D56" s="108"/>
      <c r="E56" s="107"/>
      <c r="F56" s="109"/>
      <c r="G56" s="107"/>
    </row>
    <row r="57" spans="1:7" ht="13.5" customHeight="1">
      <c r="A57" s="68"/>
      <c r="B57" s="65"/>
      <c r="C57" s="65"/>
      <c r="D57" s="65"/>
      <c r="E57" s="65"/>
      <c r="F57" s="65"/>
      <c r="G57" s="65"/>
    </row>
    <row r="58" spans="1:7" ht="13.5" customHeight="1">
      <c r="A58" s="79"/>
      <c r="B58" s="65"/>
      <c r="C58" s="110"/>
      <c r="D58" s="65"/>
      <c r="E58" s="65"/>
      <c r="F58" s="65"/>
      <c r="G58" s="65"/>
    </row>
    <row r="59" spans="1:7" ht="13.5" customHeight="1">
      <c r="A59" s="79"/>
      <c r="B59" s="68"/>
      <c r="C59" s="68"/>
      <c r="D59" s="68"/>
      <c r="E59" s="68"/>
      <c r="F59" s="68"/>
      <c r="G59" s="68"/>
    </row>
  </sheetData>
  <sheetProtection selectLockedCells="1" selectUnlockedCells="1"/>
  <mergeCells count="4">
    <mergeCell ref="A1:G1"/>
    <mergeCell ref="A2:G2"/>
    <mergeCell ref="A3:G3"/>
    <mergeCell ref="A4:G4"/>
  </mergeCells>
  <conditionalFormatting sqref="H24:H45">
    <cfRule type="cellIs" priority="1" dxfId="0" operator="equal" stopIfTrue="1">
      <formula>$I$19</formula>
    </cfRule>
    <cfRule type="cellIs" priority="2" dxfId="1" operator="equal" stopIfTrue="1">
      <formula>$I$18</formula>
    </cfRule>
    <cfRule type="cellIs" priority="3" dxfId="2" operator="equal" stopIfTrue="1">
      <formula>$I$17</formula>
    </cfRule>
  </conditionalFormatting>
  <dataValidations count="1">
    <dataValidation type="list" allowBlank="1" showInputMessage="1" showErrorMessage="1" promptTitle="SELEZIONA CAPITOLO SPESA ELEG" sqref="H24:H45">
      <formula1>$I$15:$I$19</formula1>
      <formula2>0</formula2>
    </dataValidation>
  </dataValidations>
  <printOptions horizontalCentered="1"/>
  <pageMargins left="0.25" right="0.25" top="0.75" bottom="0.75" header="0.5118055555555555" footer="0.5118055555555555"/>
  <pageSetup fitToHeight="1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showGridLines="0" showZeros="0" zoomScale="140" zoomScaleNormal="140" workbookViewId="0" topLeftCell="A1">
      <selection activeCell="I21" sqref="I21"/>
    </sheetView>
  </sheetViews>
  <sheetFormatPr defaultColWidth="9.140625" defaultRowHeight="13.5" customHeight="1"/>
  <cols>
    <col min="1" max="1" width="14.8515625" style="1" customWidth="1"/>
    <col min="2" max="2" width="39.7109375" style="1" customWidth="1"/>
    <col min="3" max="3" width="4.8515625" style="1" customWidth="1"/>
    <col min="4" max="4" width="12.28125" style="1" customWidth="1"/>
    <col min="5" max="5" width="5.140625" style="1" customWidth="1"/>
    <col min="6" max="6" width="18.7109375" style="1" customWidth="1"/>
    <col min="7" max="7" width="4.7109375" style="1" customWidth="1"/>
    <col min="8" max="8" width="11.00390625" style="1" customWidth="1"/>
    <col min="9" max="16384" width="9.140625" style="1" customWidth="1"/>
  </cols>
  <sheetData>
    <row r="1" spans="1:7" s="3" customFormat="1" ht="24" customHeight="1">
      <c r="A1" s="57" t="s">
        <v>30</v>
      </c>
      <c r="B1" s="57"/>
      <c r="C1" s="57"/>
      <c r="D1" s="57"/>
      <c r="E1" s="57"/>
      <c r="F1" s="57"/>
      <c r="G1" s="57"/>
    </row>
    <row r="2" spans="1:7" ht="13.5" customHeight="1">
      <c r="A2" s="58" t="s">
        <v>1</v>
      </c>
      <c r="B2" s="58"/>
      <c r="C2" s="58"/>
      <c r="D2" s="58"/>
      <c r="E2" s="58"/>
      <c r="F2" s="58"/>
      <c r="G2" s="58"/>
    </row>
    <row r="3" spans="1:7" ht="13.5" customHeight="1">
      <c r="A3" s="58" t="s">
        <v>2</v>
      </c>
      <c r="B3" s="58"/>
      <c r="C3" s="58"/>
      <c r="D3" s="58"/>
      <c r="E3" s="58"/>
      <c r="F3" s="58"/>
      <c r="G3" s="58"/>
    </row>
    <row r="4" spans="1:7" ht="13.5" customHeight="1">
      <c r="A4" s="58" t="s">
        <v>3</v>
      </c>
      <c r="B4" s="58"/>
      <c r="C4" s="58"/>
      <c r="D4" s="58"/>
      <c r="E4" s="58"/>
      <c r="F4" s="58"/>
      <c r="G4" s="58"/>
    </row>
    <row r="5" spans="1:7" ht="6" customHeight="1">
      <c r="A5" s="59"/>
      <c r="B5" s="59"/>
      <c r="C5" s="59"/>
      <c r="D5" s="59"/>
      <c r="E5" s="59"/>
      <c r="F5" s="59"/>
      <c r="G5" s="60"/>
    </row>
    <row r="6" spans="1:7" ht="6" customHeight="1">
      <c r="A6" s="61"/>
      <c r="B6" s="61"/>
      <c r="C6" s="62"/>
      <c r="D6" s="62"/>
      <c r="E6" s="62"/>
      <c r="F6" s="62"/>
      <c r="G6" s="62"/>
    </row>
    <row r="7" spans="1:7" ht="13.5" customHeight="1">
      <c r="A7" s="63"/>
      <c r="B7" s="63"/>
      <c r="C7" s="64"/>
      <c r="D7" s="65"/>
      <c r="E7" s="65"/>
      <c r="F7" s="65"/>
      <c r="G7" s="65"/>
    </row>
    <row r="8" spans="1:7" ht="13.5" customHeight="1">
      <c r="A8" s="65"/>
      <c r="B8" s="66"/>
      <c r="C8" s="65"/>
      <c r="D8" s="65"/>
      <c r="E8" s="65"/>
      <c r="F8" s="65"/>
      <c r="G8" s="65"/>
    </row>
    <row r="10" spans="1:7" ht="13.5" customHeight="1">
      <c r="A10" s="67"/>
      <c r="B10" s="68"/>
      <c r="C10" s="68"/>
      <c r="D10" s="68"/>
      <c r="E10" s="68"/>
      <c r="F10" s="68"/>
      <c r="G10" s="68"/>
    </row>
    <row r="12" spans="1:7" ht="13.5" customHeight="1">
      <c r="A12" s="69"/>
      <c r="B12" s="68"/>
      <c r="C12" s="68"/>
      <c r="D12" s="68"/>
      <c r="E12" s="68"/>
      <c r="F12" s="68"/>
      <c r="G12" s="68"/>
    </row>
    <row r="14" spans="1:7" ht="13.5" customHeight="1">
      <c r="A14" s="69"/>
      <c r="B14" s="68"/>
      <c r="C14" s="68"/>
      <c r="D14" s="68"/>
      <c r="E14" s="68"/>
      <c r="F14" s="68"/>
      <c r="G14" s="68"/>
    </row>
    <row r="15" ht="13.5" customHeight="1">
      <c r="I15"/>
    </row>
    <row r="16" spans="8:10" ht="13.5" customHeight="1">
      <c r="H16" s="15">
        <f>SUMIF($H$24:$H$310,I16,F24:F310)</f>
        <v>0</v>
      </c>
      <c r="I16" s="70" t="s">
        <v>4</v>
      </c>
      <c r="J16" s="71" t="s">
        <v>5</v>
      </c>
    </row>
    <row r="17" spans="8:10" ht="13.5" customHeight="1">
      <c r="H17" s="15">
        <f>SUMIF($H$24:$H$310,I17,F24:F310)</f>
        <v>0</v>
      </c>
      <c r="I17" s="72" t="s">
        <v>6</v>
      </c>
      <c r="J17" s="73" t="s">
        <v>7</v>
      </c>
    </row>
    <row r="18" spans="1:10" ht="13.5" customHeight="1">
      <c r="A18" s="69"/>
      <c r="B18" s="68"/>
      <c r="C18" s="68"/>
      <c r="D18" s="68"/>
      <c r="E18" s="68"/>
      <c r="F18" s="68"/>
      <c r="G18" s="68"/>
      <c r="H18" s="15">
        <f>SUMIF($H$24:$H$310,I18,F24:F310)</f>
        <v>0</v>
      </c>
      <c r="I18" s="74" t="s">
        <v>8</v>
      </c>
      <c r="J18" s="71" t="s">
        <v>9</v>
      </c>
    </row>
    <row r="19" spans="1:10" ht="13.5" customHeight="1">
      <c r="A19" s="68"/>
      <c r="B19" s="68"/>
      <c r="C19" s="68"/>
      <c r="D19" s="68"/>
      <c r="E19" s="68"/>
      <c r="F19" s="68"/>
      <c r="G19" s="65"/>
      <c r="H19" s="15">
        <f>SUMIF($H$24:$H$310,I19,F24:F310)</f>
        <v>0</v>
      </c>
      <c r="I19" s="75" t="s">
        <v>10</v>
      </c>
      <c r="J19" s="76" t="s">
        <v>11</v>
      </c>
    </row>
    <row r="20" spans="1:10" ht="13.5" customHeight="1">
      <c r="A20" s="69"/>
      <c r="B20" s="68"/>
      <c r="C20" s="68"/>
      <c r="D20" s="68"/>
      <c r="E20" s="68"/>
      <c r="F20" s="68"/>
      <c r="G20" s="68"/>
      <c r="H20" s="77">
        <f>F53</f>
        <v>0</v>
      </c>
      <c r="I20" s="78" t="s">
        <v>12</v>
      </c>
      <c r="J20" s="78" t="s">
        <v>13</v>
      </c>
    </row>
    <row r="21" spans="1:7" ht="13.5" customHeight="1">
      <c r="A21" s="79"/>
      <c r="B21" s="65"/>
      <c r="C21" s="65"/>
      <c r="D21" s="65"/>
      <c r="E21" s="65"/>
      <c r="F21" s="65"/>
      <c r="G21" s="65"/>
    </row>
    <row r="22" spans="1:7" ht="13.5" customHeight="1">
      <c r="A22" s="80"/>
      <c r="B22" s="80"/>
      <c r="C22" s="80"/>
      <c r="D22" s="80"/>
      <c r="E22" s="80"/>
      <c r="F22" s="80"/>
      <c r="G22" s="80"/>
    </row>
    <row r="23" spans="1:8" ht="19.5" customHeight="1">
      <c r="A23" s="81" t="s">
        <v>14</v>
      </c>
      <c r="B23" s="81" t="s">
        <v>15</v>
      </c>
      <c r="C23" s="81" t="s">
        <v>16</v>
      </c>
      <c r="D23" s="81" t="s">
        <v>17</v>
      </c>
      <c r="E23" s="81" t="s">
        <v>18</v>
      </c>
      <c r="F23" s="81" t="s">
        <v>19</v>
      </c>
      <c r="G23" s="81" t="s">
        <v>20</v>
      </c>
      <c r="H23" s="1" t="s">
        <v>31</v>
      </c>
    </row>
    <row r="24" spans="1:8" ht="26.25" customHeight="1">
      <c r="A24" s="82"/>
      <c r="B24" s="83"/>
      <c r="C24" s="82"/>
      <c r="D24" s="84"/>
      <c r="E24" s="85"/>
      <c r="F24" s="86"/>
      <c r="G24" s="85"/>
      <c r="H24" s="111"/>
    </row>
    <row r="25" spans="1:8" ht="26.25" customHeight="1">
      <c r="A25" s="88"/>
      <c r="B25" s="89"/>
      <c r="C25" s="88"/>
      <c r="D25" s="86"/>
      <c r="E25" s="90"/>
      <c r="F25" s="86"/>
      <c r="G25" s="85"/>
      <c r="H25" s="111"/>
    </row>
    <row r="26" spans="1:8" ht="26.25" customHeight="1">
      <c r="A26" s="88"/>
      <c r="B26" s="89"/>
      <c r="C26" s="88"/>
      <c r="D26" s="86"/>
      <c r="E26" s="90"/>
      <c r="F26" s="86"/>
      <c r="G26" s="85"/>
      <c r="H26" s="111"/>
    </row>
    <row r="27" spans="1:8" ht="26.25" customHeight="1">
      <c r="A27" s="88"/>
      <c r="B27" s="89"/>
      <c r="C27" s="88"/>
      <c r="D27" s="86"/>
      <c r="E27" s="90"/>
      <c r="F27" s="86"/>
      <c r="G27" s="85"/>
      <c r="H27" s="111"/>
    </row>
    <row r="28" spans="1:8" ht="26.25" customHeight="1">
      <c r="A28" s="88"/>
      <c r="B28" s="89"/>
      <c r="C28" s="88"/>
      <c r="D28" s="86"/>
      <c r="E28" s="90"/>
      <c r="F28" s="86"/>
      <c r="G28" s="90"/>
      <c r="H28" s="111"/>
    </row>
    <row r="29" spans="1:8" ht="26.25" customHeight="1">
      <c r="A29" s="88"/>
      <c r="B29" s="89"/>
      <c r="C29" s="88"/>
      <c r="D29" s="86"/>
      <c r="E29" s="90"/>
      <c r="F29" s="86"/>
      <c r="G29" s="90"/>
      <c r="H29" s="111"/>
    </row>
    <row r="30" spans="1:8" ht="26.25" customHeight="1">
      <c r="A30" s="88"/>
      <c r="B30" s="89"/>
      <c r="C30" s="88"/>
      <c r="D30" s="86"/>
      <c r="E30" s="90"/>
      <c r="F30" s="86"/>
      <c r="G30" s="90"/>
      <c r="H30" s="111"/>
    </row>
    <row r="31" spans="1:8" ht="26.25" customHeight="1">
      <c r="A31" s="88"/>
      <c r="B31" s="89"/>
      <c r="C31" s="88"/>
      <c r="D31" s="86"/>
      <c r="E31" s="90"/>
      <c r="F31" s="86"/>
      <c r="G31" s="90"/>
      <c r="H31" s="111"/>
    </row>
    <row r="32" spans="1:8" ht="26.25" customHeight="1">
      <c r="A32" s="88"/>
      <c r="B32" s="89"/>
      <c r="C32" s="88"/>
      <c r="D32" s="86"/>
      <c r="E32" s="90"/>
      <c r="F32" s="86"/>
      <c r="G32" s="90"/>
      <c r="H32" s="111"/>
    </row>
    <row r="33" spans="1:8" ht="26.25" customHeight="1">
      <c r="A33" s="88"/>
      <c r="B33" s="89"/>
      <c r="C33" s="88"/>
      <c r="D33" s="86"/>
      <c r="E33" s="90"/>
      <c r="F33" s="86"/>
      <c r="G33" s="90"/>
      <c r="H33" s="111"/>
    </row>
    <row r="34" spans="1:8" ht="26.25" customHeight="1">
      <c r="A34" s="88"/>
      <c r="B34" s="89"/>
      <c r="C34" s="88"/>
      <c r="D34" s="86"/>
      <c r="E34" s="90"/>
      <c r="F34" s="86"/>
      <c r="G34" s="90"/>
      <c r="H34" s="111"/>
    </row>
    <row r="35" spans="1:8" ht="26.25" customHeight="1">
      <c r="A35" s="88"/>
      <c r="B35" s="89"/>
      <c r="C35" s="88"/>
      <c r="D35" s="86"/>
      <c r="E35" s="90"/>
      <c r="F35" s="86"/>
      <c r="G35" s="90"/>
      <c r="H35" s="111"/>
    </row>
    <row r="36" spans="1:8" ht="26.25" customHeight="1">
      <c r="A36" s="88"/>
      <c r="B36" s="89"/>
      <c r="C36" s="88"/>
      <c r="D36" s="86"/>
      <c r="E36" s="90"/>
      <c r="F36" s="86">
        <v>0</v>
      </c>
      <c r="G36" s="90">
        <v>0</v>
      </c>
      <c r="H36" s="111"/>
    </row>
    <row r="37" spans="1:8" ht="26.25" customHeight="1">
      <c r="A37" s="88"/>
      <c r="B37" s="89"/>
      <c r="C37" s="88"/>
      <c r="D37" s="86"/>
      <c r="E37" s="90"/>
      <c r="F37" s="86">
        <v>0</v>
      </c>
      <c r="G37" s="90">
        <v>0</v>
      </c>
      <c r="H37" s="111"/>
    </row>
    <row r="38" spans="1:8" ht="26.25" customHeight="1">
      <c r="A38" s="88"/>
      <c r="B38" s="89"/>
      <c r="C38" s="88"/>
      <c r="D38" s="86"/>
      <c r="E38" s="90"/>
      <c r="F38" s="86">
        <v>0</v>
      </c>
      <c r="G38" s="90">
        <v>0</v>
      </c>
      <c r="H38" s="111"/>
    </row>
    <row r="39" spans="1:8" ht="26.25" customHeight="1">
      <c r="A39" s="88"/>
      <c r="B39" s="89"/>
      <c r="C39" s="88"/>
      <c r="D39" s="86"/>
      <c r="E39" s="90"/>
      <c r="F39" s="86">
        <v>0</v>
      </c>
      <c r="G39" s="90">
        <v>0</v>
      </c>
      <c r="H39" s="111"/>
    </row>
    <row r="40" spans="1:8" ht="26.25" customHeight="1">
      <c r="A40" s="88"/>
      <c r="B40" s="89"/>
      <c r="C40" s="88"/>
      <c r="D40" s="86"/>
      <c r="E40" s="90"/>
      <c r="F40" s="86">
        <v>0</v>
      </c>
      <c r="G40" s="90">
        <v>0</v>
      </c>
      <c r="H40" s="111"/>
    </row>
    <row r="41" spans="1:8" ht="26.25" customHeight="1">
      <c r="A41" s="88"/>
      <c r="B41" s="89"/>
      <c r="C41" s="88"/>
      <c r="D41" s="86"/>
      <c r="E41" s="90"/>
      <c r="F41" s="86">
        <v>0</v>
      </c>
      <c r="G41" s="90">
        <v>0</v>
      </c>
      <c r="H41" s="111"/>
    </row>
    <row r="42" spans="1:8" ht="26.25" customHeight="1">
      <c r="A42" s="88"/>
      <c r="B42" s="89"/>
      <c r="C42" s="88"/>
      <c r="D42" s="86"/>
      <c r="E42" s="90"/>
      <c r="F42" s="86">
        <v>0</v>
      </c>
      <c r="G42" s="90">
        <v>0</v>
      </c>
      <c r="H42" s="111"/>
    </row>
    <row r="43" spans="1:8" ht="26.25" customHeight="1">
      <c r="A43" s="88"/>
      <c r="B43" s="89"/>
      <c r="C43" s="88"/>
      <c r="D43" s="86"/>
      <c r="E43" s="90"/>
      <c r="F43" s="86">
        <v>0</v>
      </c>
      <c r="G43" s="90">
        <v>0</v>
      </c>
      <c r="H43" s="111"/>
    </row>
    <row r="44" spans="1:8" ht="26.25" customHeight="1">
      <c r="A44" s="88"/>
      <c r="B44" s="89"/>
      <c r="C44" s="88"/>
      <c r="D44" s="86"/>
      <c r="E44" s="90"/>
      <c r="F44" s="86">
        <v>0</v>
      </c>
      <c r="G44" s="90">
        <v>0</v>
      </c>
      <c r="H44" s="111"/>
    </row>
    <row r="45" spans="1:8" ht="26.25" customHeight="1">
      <c r="A45" s="88"/>
      <c r="B45" s="89"/>
      <c r="C45" s="88"/>
      <c r="D45" s="86"/>
      <c r="E45" s="90"/>
      <c r="F45" s="86">
        <v>0</v>
      </c>
      <c r="G45" s="90">
        <v>0</v>
      </c>
      <c r="H45" s="111"/>
    </row>
    <row r="46" spans="1:7" ht="13.5" customHeight="1">
      <c r="A46" s="88"/>
      <c r="B46" s="88"/>
      <c r="C46" s="88"/>
      <c r="D46" s="86"/>
      <c r="E46" s="90"/>
      <c r="F46" s="86">
        <v>0</v>
      </c>
      <c r="G46" s="90">
        <v>0</v>
      </c>
    </row>
    <row r="47" spans="1:7" ht="13.5" customHeight="1">
      <c r="A47" s="88"/>
      <c r="B47" s="88"/>
      <c r="C47" s="88"/>
      <c r="D47" s="86"/>
      <c r="E47" s="90"/>
      <c r="F47" s="86">
        <v>0</v>
      </c>
      <c r="G47" s="90">
        <v>0</v>
      </c>
    </row>
    <row r="48" spans="1:7" ht="13.5" customHeight="1">
      <c r="A48" s="88"/>
      <c r="B48" s="88"/>
      <c r="C48" s="88"/>
      <c r="D48" s="86"/>
      <c r="E48" s="90"/>
      <c r="F48" s="86">
        <v>0</v>
      </c>
      <c r="G48" s="90">
        <v>0</v>
      </c>
    </row>
    <row r="49" spans="1:7" ht="13.5" customHeight="1">
      <c r="A49" s="88"/>
      <c r="B49" s="88"/>
      <c r="C49" s="88"/>
      <c r="D49" s="86"/>
      <c r="E49" s="90"/>
      <c r="F49" s="86">
        <v>0</v>
      </c>
      <c r="G49" s="90">
        <v>0</v>
      </c>
    </row>
    <row r="50" spans="1:7" ht="13.5" customHeight="1">
      <c r="A50" s="88"/>
      <c r="B50" s="88"/>
      <c r="C50" s="88"/>
      <c r="D50" s="86"/>
      <c r="E50" s="90"/>
      <c r="F50" s="86">
        <v>0</v>
      </c>
      <c r="G50" s="90">
        <v>0</v>
      </c>
    </row>
    <row r="51" spans="1:7" ht="13.5" customHeight="1">
      <c r="A51" s="88"/>
      <c r="B51" s="88"/>
      <c r="C51" s="88"/>
      <c r="D51" s="86"/>
      <c r="E51" s="90"/>
      <c r="F51" s="86">
        <v>0</v>
      </c>
      <c r="G51" s="90">
        <v>0</v>
      </c>
    </row>
    <row r="52" spans="1:7" ht="13.5" customHeight="1">
      <c r="A52" s="91"/>
      <c r="B52" s="91"/>
      <c r="C52" s="91"/>
      <c r="D52" s="92"/>
      <c r="E52" s="93"/>
      <c r="F52" s="92">
        <v>0</v>
      </c>
      <c r="G52" s="93">
        <v>0</v>
      </c>
    </row>
    <row r="53" spans="1:7" ht="13.5" customHeight="1">
      <c r="A53" s="94"/>
      <c r="B53" s="95"/>
      <c r="C53" s="95"/>
      <c r="D53" s="96" t="s">
        <v>26</v>
      </c>
      <c r="E53" s="97"/>
      <c r="F53" s="98">
        <f>SUM(F24:F52)</f>
        <v>0</v>
      </c>
      <c r="G53" s="99"/>
    </row>
    <row r="54" spans="1:7" ht="13.5" customHeight="1">
      <c r="A54" s="94"/>
      <c r="B54" s="95"/>
      <c r="C54" s="95"/>
      <c r="D54" s="96" t="s">
        <v>27</v>
      </c>
      <c r="E54" s="97"/>
      <c r="F54" s="98">
        <f>SUMPRODUCT(F24:F45,G24:G45)</f>
        <v>0</v>
      </c>
      <c r="G54" s="99"/>
    </row>
    <row r="55" spans="1:7" ht="13.5" customHeight="1">
      <c r="A55" s="100"/>
      <c r="B55" s="101"/>
      <c r="C55" s="101"/>
      <c r="D55" s="102" t="s">
        <v>28</v>
      </c>
      <c r="E55" s="103"/>
      <c r="F55" s="104">
        <f>F53+F54</f>
        <v>0</v>
      </c>
      <c r="G55" s="105"/>
    </row>
    <row r="56" spans="1:7" ht="13.5" customHeight="1">
      <c r="A56" s="106"/>
      <c r="B56" s="107"/>
      <c r="C56" s="107"/>
      <c r="D56" s="108"/>
      <c r="E56" s="107"/>
      <c r="F56" s="109"/>
      <c r="G56" s="107"/>
    </row>
    <row r="57" spans="1:7" ht="13.5" customHeight="1">
      <c r="A57" s="68"/>
      <c r="B57" s="65"/>
      <c r="C57" s="65"/>
      <c r="D57" s="65"/>
      <c r="E57" s="65"/>
      <c r="F57" s="65"/>
      <c r="G57" s="65"/>
    </row>
    <row r="58" spans="1:7" ht="13.5" customHeight="1">
      <c r="A58" s="79"/>
      <c r="B58" s="65"/>
      <c r="C58" s="110"/>
      <c r="D58" s="65"/>
      <c r="E58" s="65"/>
      <c r="F58" s="65"/>
      <c r="G58" s="65"/>
    </row>
    <row r="59" spans="1:7" ht="13.5" customHeight="1">
      <c r="A59" s="79"/>
      <c r="B59" s="68"/>
      <c r="C59" s="68"/>
      <c r="D59" s="68"/>
      <c r="E59" s="68"/>
      <c r="F59" s="68"/>
      <c r="G59" s="68"/>
    </row>
  </sheetData>
  <sheetProtection selectLockedCells="1" selectUnlockedCells="1"/>
  <mergeCells count="4">
    <mergeCell ref="A1:G1"/>
    <mergeCell ref="A2:G2"/>
    <mergeCell ref="A3:G3"/>
    <mergeCell ref="A4:G4"/>
  </mergeCells>
  <conditionalFormatting sqref="H24:H45">
    <cfRule type="cellIs" priority="1" dxfId="0" operator="equal" stopIfTrue="1">
      <formula>$I$19</formula>
    </cfRule>
    <cfRule type="cellIs" priority="2" dxfId="1" operator="equal" stopIfTrue="1">
      <formula>$I$18</formula>
    </cfRule>
    <cfRule type="cellIs" priority="3" dxfId="2" operator="equal" stopIfTrue="1">
      <formula>$I$17</formula>
    </cfRule>
  </conditionalFormatting>
  <dataValidations count="1">
    <dataValidation type="list" allowBlank="1" showInputMessage="1" showErrorMessage="1" promptTitle="SELEZIONA CAPITOLO SPESA ELEG" sqref="H24:H45">
      <formula1>$I$15:$I$19</formula1>
      <formula2>0</formula2>
    </dataValidation>
  </dataValidations>
  <printOptions horizontalCentered="1"/>
  <pageMargins left="0.25" right="0.25" top="0.75" bottom="0.75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 fattura in Excel</dc:title>
  <dc:subject>Fac simile fattura</dc:subject>
  <dc:creator>Danea</dc:creator>
  <cp:keywords>fattura</cp:keywords>
  <dc:description>www.danea.it</dc:description>
  <cp:lastModifiedBy>acer</cp:lastModifiedBy>
  <cp:lastPrinted>2014-02-12T17:49:27Z</cp:lastPrinted>
  <dcterms:created xsi:type="dcterms:W3CDTF">2003-04-23T08:59:25Z</dcterms:created>
  <dcterms:modified xsi:type="dcterms:W3CDTF">2016-06-25T19:29:00Z</dcterms:modified>
  <cp:category/>
  <cp:version/>
  <cp:contentType/>
  <cp:contentStatus/>
</cp:coreProperties>
</file>